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неделя\"/>
    </mc:Choice>
  </mc:AlternateContent>
  <bookViews>
    <workbookView xWindow="0" yWindow="0" windowWidth="13245" windowHeight="4768"/>
  </bookViews>
  <sheets>
    <sheet name="Лист1" sheetId="1" r:id="rId1"/>
  </sheets>
  <calcPr calcId="152511"/>
  <customWorkbookViews>
    <customWorkbookView name="Пользователь Windows - Личное представление" guid="{A4560B46-B9CD-4737-ABF2-0C2D8828E1D3}" mergeInterval="0" personalView="1" maximized="1" xWindow="-9" yWindow="-9" windowWidth="1938" windowHeight="1060" activeSheetId="1"/>
    <customWorkbookView name="Пользователь - Личное представление" guid="{88B0DFBB-4F42-4772-820D-16F244065F02}" mergeInterval="0" personalView="1" maximized="1" xWindow="-8" yWindow="-8" windowWidth="1936" windowHeight="1056" activeSheetId="1"/>
    <customWorkbookView name="Vodneva_EN - Личное представление" guid="{DA594ED9-1B9B-4303-9438-F00AB4ADC9B1}" mergeInterval="0" personalView="1" windowWidth="1920" windowHeight="1040" activeSheetId="1"/>
    <customWorkbookView name="Беляева ГГ - Личное представление" guid="{FA917981-E23B-4FA4-B7FB-6B263DDFD8C5}" mergeInterval="0" personalView="1" maximized="1" xWindow="1" yWindow="1" windowWidth="1916" windowHeight="842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G157" i="1"/>
  <c r="J81" i="1"/>
  <c r="G195" i="1"/>
  <c r="F195" i="1"/>
  <c r="J195" i="1"/>
  <c r="I195" i="1"/>
  <c r="H195" i="1"/>
  <c r="L195" i="1"/>
  <c r="H176" i="1"/>
  <c r="L176" i="1"/>
  <c r="G176" i="1"/>
  <c r="F176" i="1"/>
  <c r="J176" i="1"/>
  <c r="I176" i="1"/>
  <c r="F157" i="1"/>
  <c r="L157" i="1"/>
  <c r="I157" i="1"/>
  <c r="H157" i="1"/>
  <c r="J138" i="1"/>
  <c r="G138" i="1"/>
  <c r="L138" i="1"/>
  <c r="I138" i="1"/>
  <c r="H138" i="1"/>
  <c r="F138" i="1"/>
  <c r="L119" i="1"/>
  <c r="J119" i="1"/>
  <c r="I119" i="1"/>
  <c r="H119" i="1"/>
  <c r="G119" i="1"/>
  <c r="F119" i="1"/>
  <c r="G100" i="1"/>
  <c r="F100" i="1"/>
  <c r="H100" i="1"/>
  <c r="L100" i="1"/>
  <c r="J100" i="1"/>
  <c r="I100" i="1"/>
  <c r="H81" i="1"/>
  <c r="G81" i="1"/>
  <c r="F81" i="1"/>
  <c r="L81" i="1"/>
  <c r="I81" i="1"/>
  <c r="J62" i="1"/>
  <c r="G62" i="1"/>
  <c r="F62" i="1"/>
  <c r="L62" i="1"/>
  <c r="I62" i="1"/>
  <c r="H62" i="1"/>
  <c r="J43" i="1"/>
  <c r="F43" i="1"/>
  <c r="L43" i="1"/>
  <c r="I43" i="1"/>
  <c r="H43" i="1"/>
  <c r="G43" i="1"/>
  <c r="L24" i="1"/>
  <c r="J24" i="1"/>
  <c r="F24" i="1"/>
  <c r="I24" i="1"/>
  <c r="H24" i="1"/>
  <c r="G24" i="1"/>
  <c r="J196" i="1" l="1"/>
  <c r="F196" i="1"/>
  <c r="I196" i="1"/>
  <c r="G196" i="1"/>
  <c r="L196" i="1"/>
  <c r="H196" i="1"/>
</calcChain>
</file>

<file path=xl/sharedStrings.xml><?xml version="1.0" encoding="utf-8"?>
<sst xmlns="http://schemas.openxmlformats.org/spreadsheetml/2006/main" count="406" uniqueCount="187">
  <si>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</si>
  <si>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</si>
  <si>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</si>
  <si>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</si>
  <si>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</si>
  <si>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</si>
  <si>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</si>
  <si>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</si>
  <si>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</si>
  <si>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</si>
  <si>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</si>
  <si>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</si>
  <si>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</si>
  <si>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</si>
  <si>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</si>
  <si>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</si>
  <si>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</si>
  <si>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</si>
  <si>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</si>
  <si>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</si>
  <si>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</si>
  <si>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</si>
  <si>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</si>
  <si>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</si>
  <si>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</si>
  <si>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</si>
  <si>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</si>
  <si>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</si>
  <si>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</si>
  <si>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</si>
  <si>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</si>
  <si>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</si>
  <si>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</si>
  <si>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</si>
  <si>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</si>
  <si>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</si>
  <si>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</si>
  <si>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</si>
  <si>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</si>
  <si>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</si>
  <si>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Дружба</t>
  </si>
  <si>
    <t>93-2001</t>
  </si>
  <si>
    <t>Бутерброд с маслом и сыром</t>
  </si>
  <si>
    <t>1,3-04</t>
  </si>
  <si>
    <t>Какао с молоком сгущенным</t>
  </si>
  <si>
    <t>694-05</t>
  </si>
  <si>
    <t>458-06</t>
  </si>
  <si>
    <t>Овощи свежие (помидоры, огурцы)</t>
  </si>
  <si>
    <t>15,1-2011</t>
  </si>
  <si>
    <t>Щи из свежей капусты с картофелем с мясными фрикадельками, со сметаной</t>
  </si>
  <si>
    <t>112-04</t>
  </si>
  <si>
    <t>Пюре картофельное</t>
  </si>
  <si>
    <t>152-04</t>
  </si>
  <si>
    <t>520-04</t>
  </si>
  <si>
    <t>Сок в ассортименте</t>
  </si>
  <si>
    <t>518-2013</t>
  </si>
  <si>
    <t>Хлеб пшеничный</t>
  </si>
  <si>
    <t>Хлеб ржаной</t>
  </si>
  <si>
    <t>Чай с сахаром</t>
  </si>
  <si>
    <t>685-2004</t>
  </si>
  <si>
    <t>сладкое</t>
  </si>
  <si>
    <t>Булочка Российская</t>
  </si>
  <si>
    <t>775-2004</t>
  </si>
  <si>
    <t>Суп кудрявый с курицей</t>
  </si>
  <si>
    <t>ТК №1</t>
  </si>
  <si>
    <t>Котлеты из мяса с маслом</t>
  </si>
  <si>
    <t>451-2004</t>
  </si>
  <si>
    <t>Макаронные изделия отварные</t>
  </si>
  <si>
    <t>516-2004</t>
  </si>
  <si>
    <t>638-2004</t>
  </si>
  <si>
    <t>Суфле творожное с молоком сгущенным</t>
  </si>
  <si>
    <t>365-2004</t>
  </si>
  <si>
    <t>Бутерброд с маслом</t>
  </si>
  <si>
    <t>№1 2004</t>
  </si>
  <si>
    <t>Чай с лимоном</t>
  </si>
  <si>
    <t>686-2004</t>
  </si>
  <si>
    <t>698-2004</t>
  </si>
  <si>
    <t>№4-2013</t>
  </si>
  <si>
    <t>Рассольник Ленинградский с мясом и сметаной</t>
  </si>
  <si>
    <t>129-1996</t>
  </si>
  <si>
    <t>Рыба запеченная с маслом</t>
  </si>
  <si>
    <t>310-1996</t>
  </si>
  <si>
    <t>505-2013</t>
  </si>
  <si>
    <t>70-2006</t>
  </si>
  <si>
    <t>Каша гречневая вязкая</t>
  </si>
  <si>
    <t>302-2004</t>
  </si>
  <si>
    <t>Кофейный напиток</t>
  </si>
  <si>
    <t>253-2004</t>
  </si>
  <si>
    <t>Борщ с капустой и картофелем с мясом, со сметаной</t>
  </si>
  <si>
    <t>128-2013</t>
  </si>
  <si>
    <t>Курица запеченная</t>
  </si>
  <si>
    <t>494-2004</t>
  </si>
  <si>
    <t>Капуста тушенная</t>
  </si>
  <si>
    <t>534-2004</t>
  </si>
  <si>
    <t>284-1996</t>
  </si>
  <si>
    <t>№2-2004</t>
  </si>
  <si>
    <t>458-2006</t>
  </si>
  <si>
    <t>№5-2013</t>
  </si>
  <si>
    <t>151-2013</t>
  </si>
  <si>
    <t>Плов из говядины</t>
  </si>
  <si>
    <t>443-2004</t>
  </si>
  <si>
    <t>357-2002</t>
  </si>
  <si>
    <t>№18-2011</t>
  </si>
  <si>
    <t>Бутерброд горячий с сыром</t>
  </si>
  <si>
    <t>№10-2004</t>
  </si>
  <si>
    <t>694-04</t>
  </si>
  <si>
    <t>№15-2011</t>
  </si>
  <si>
    <t>Свекольник с мясными фрикадельками, со сметаной</t>
  </si>
  <si>
    <t>34-2004</t>
  </si>
  <si>
    <t>Бефстроганов</t>
  </si>
  <si>
    <t>423-2004</t>
  </si>
  <si>
    <t>Рис отварной</t>
  </si>
  <si>
    <t>511-2004</t>
  </si>
  <si>
    <t>705-2004</t>
  </si>
  <si>
    <t>Хлеб пшеничнй</t>
  </si>
  <si>
    <t>хлеб черн</t>
  </si>
  <si>
    <t>Салат из консервированного огурца с луком</t>
  </si>
  <si>
    <t>17-2004</t>
  </si>
  <si>
    <t>Суп гороховый с гренками и мясом</t>
  </si>
  <si>
    <t>139-2004</t>
  </si>
  <si>
    <t>343-2013</t>
  </si>
  <si>
    <t>Картофель толченый по деревенски</t>
  </si>
  <si>
    <t>208-2013</t>
  </si>
  <si>
    <t>№1-2004</t>
  </si>
  <si>
    <t>ТК №2</t>
  </si>
  <si>
    <t>Суп из овощей с фасолью и мясными фрикадельками</t>
  </si>
  <si>
    <t>143-2004</t>
  </si>
  <si>
    <t>Котлеты по-хлыновски</t>
  </si>
  <si>
    <t>454-2004</t>
  </si>
  <si>
    <t>Запеканка из творога со сгущенным молоком</t>
  </si>
  <si>
    <t>366-2004</t>
  </si>
  <si>
    <t>Бутерброд с сыром</t>
  </si>
  <si>
    <t>№3-2004</t>
  </si>
  <si>
    <t>Суп картофельный с рыбными консервами</t>
  </si>
  <si>
    <t>64-2001</t>
  </si>
  <si>
    <t>№15/1-2011</t>
  </si>
  <si>
    <t>Салат картофельный с зеленым горошком</t>
  </si>
  <si>
    <t>65-2013</t>
  </si>
  <si>
    <t>Борщ из свежей капусты с картоф, со метаной, с мясными фрикадельками</t>
  </si>
  <si>
    <t>110-2004</t>
  </si>
  <si>
    <t>Печень по-строгановски</t>
  </si>
  <si>
    <t>431-2004</t>
  </si>
  <si>
    <t xml:space="preserve">Фрукты в ассортименте </t>
  </si>
  <si>
    <t xml:space="preserve">Овощи свежие (помидоры, огурцы) </t>
  </si>
  <si>
    <t>Салат "Несвижский"</t>
  </si>
  <si>
    <t>63-2004</t>
  </si>
  <si>
    <t>Салат из белокочанной  капусты с огурцами свежими</t>
  </si>
  <si>
    <t>Суп картофельный с рыбными фрикадельками</t>
  </si>
  <si>
    <t>Винегрет с фасолью</t>
  </si>
  <si>
    <t>Йогурт в ассортименте</t>
  </si>
  <si>
    <t xml:space="preserve">Кисель из свежих ягод </t>
  </si>
  <si>
    <t>15,01.2011</t>
  </si>
  <si>
    <t xml:space="preserve">Компот из кураги </t>
  </si>
  <si>
    <t>Фрукты  в ассортименте</t>
  </si>
  <si>
    <t>Омлет натуральный с маслом с  подгарнировкой</t>
  </si>
  <si>
    <t xml:space="preserve">Компот из свежемороженной смородины </t>
  </si>
  <si>
    <t xml:space="preserve">Фрукты  в ассортименте </t>
  </si>
  <si>
    <t xml:space="preserve">Напиток из плодов шиповника </t>
  </si>
  <si>
    <t>Рыба, тушеная в томате с овощами</t>
  </si>
  <si>
    <t xml:space="preserve">Компот из свежемороженной вишни </t>
  </si>
  <si>
    <t>Гуляш из говядины</t>
  </si>
  <si>
    <t>Ефремова И.А.</t>
  </si>
  <si>
    <t>МБОУ "Сош №2"</t>
  </si>
  <si>
    <t xml:space="preserve">Плов из говядины </t>
  </si>
  <si>
    <t>Овощи свежие или консервированные (помидоры) на подгарнировку</t>
  </si>
  <si>
    <t xml:space="preserve">Компот из урюка </t>
  </si>
  <si>
    <t xml:space="preserve">Салат из капусты белокочанной с морковью </t>
  </si>
  <si>
    <t>Овощи консервированные без уксуса (огурцы) на подгарнировку</t>
  </si>
  <si>
    <t>101-2004</t>
  </si>
  <si>
    <t xml:space="preserve">Бутерброд с джемом или повидлом </t>
  </si>
  <si>
    <t xml:space="preserve">Компот из свежих яблок с ягодами </t>
  </si>
  <si>
    <t xml:space="preserve">Овощи консервированные без уксуса (огурцы) </t>
  </si>
  <si>
    <t xml:space="preserve">Жаркое по - домашнему </t>
  </si>
  <si>
    <t>436-2004</t>
  </si>
  <si>
    <t xml:space="preserve">Компот из яблок и апельсин  </t>
  </si>
  <si>
    <t>251-2001</t>
  </si>
  <si>
    <t>Хлеб пшеничный ржаной</t>
  </si>
  <si>
    <t>Каша  Попурри  жидкая</t>
  </si>
  <si>
    <t>Салат Пестрый</t>
  </si>
  <si>
    <t>Каша гречневая вязкая,тефтели из мяса с соусом</t>
  </si>
  <si>
    <t>461-2004 302-204</t>
  </si>
  <si>
    <t>Макаронные изделия отварные,биточки по-белорусски с маслом</t>
  </si>
  <si>
    <t>467-2004 516-2004</t>
  </si>
  <si>
    <t>Пюре картофельное,котлеты рубленные из птицы</t>
  </si>
  <si>
    <t>498-2004 520-04</t>
  </si>
  <si>
    <t>Картофель тушеный,котлета рыбная с маслом</t>
  </si>
  <si>
    <t>09.07.2011 216-2004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</si>
</sst>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7D4075F-2A8A-4F4D-A29E-9A590ECF9180}" diskRevisions="1" revisionId="1330" version="33">
  <header guid="{37D4075F-2A8A-4F4D-A29E-9A590ECF9180}" dateTime="2025-01-30T09:52:08" maxSheetId="2" userName="Пользователь Windows" r:id="rId33" minRId="13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1">
    <oc r="J167">
      <v>145</v>
    </oc>
    <nc r="J167">
      <v>159.4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ColWidth="9.125" defaultRowHeight="12.9" x14ac:dyDescent="0.2"/>
  <cols>
    <col min="1" max="1" width="4.625" style="2" customWidth="1"/>
    <col min="2" max="2" width="5.375" style="2" customWidth="1"/>
    <col min="3" max="3" width="9.125" style="1"/>
    <col min="4" max="4" width="11.5" style="1" customWidth="1"/>
    <col min="5" max="5" width="52.5" style="2" customWidth="1"/>
    <col min="6" max="6" width="9.375" style="2" customWidth="1"/>
    <col min="7" max="7" width="10" style="2" customWidth="1"/>
    <col min="8" max="8" width="7.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3" x14ac:dyDescent="0.25">
      <c r="A1" s="1" t="s">
        <v>7</v>
      </c>
      <c r="C1" s="56" t="s">
        <v>162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.350000000000001" x14ac:dyDescent="0.2">
      <c r="A2" s="35" t="s">
        <v>6</v>
      </c>
      <c r="C2" s="2"/>
      <c r="G2" s="2" t="s">
        <v>18</v>
      </c>
      <c r="H2" s="58" t="s">
        <v>161</v>
      </c>
      <c r="I2" s="58"/>
      <c r="J2" s="58"/>
      <c r="K2" s="58"/>
    </row>
    <row r="3" spans="1:12" ht="17.35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2.6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9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7.8</v>
      </c>
      <c r="H6" s="40">
        <v>8.9</v>
      </c>
      <c r="I6" s="40">
        <v>35.1</v>
      </c>
      <c r="J6" s="40">
        <v>252</v>
      </c>
      <c r="K6" s="41" t="s">
        <v>41</v>
      </c>
      <c r="L6" s="40"/>
    </row>
    <row r="7" spans="1:12" ht="14.3" x14ac:dyDescent="0.25">
      <c r="A7" s="23"/>
      <c r="B7" s="15"/>
      <c r="C7" s="11"/>
      <c r="D7" s="6" t="s">
        <v>26</v>
      </c>
      <c r="E7" s="42" t="s">
        <v>42</v>
      </c>
      <c r="F7" s="40">
        <v>60</v>
      </c>
      <c r="G7" s="43">
        <v>4.9000000000000004</v>
      </c>
      <c r="H7" s="43">
        <v>8.1999999999999993</v>
      </c>
      <c r="I7" s="43">
        <v>10.8</v>
      </c>
      <c r="J7" s="43">
        <v>137</v>
      </c>
      <c r="K7" s="44" t="s">
        <v>43</v>
      </c>
      <c r="L7" s="43"/>
    </row>
    <row r="8" spans="1:12" ht="14.3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3.3</v>
      </c>
      <c r="I8" s="43">
        <v>21.8</v>
      </c>
      <c r="J8" s="43">
        <v>136</v>
      </c>
      <c r="K8" s="44" t="s">
        <v>45</v>
      </c>
      <c r="L8" s="43"/>
    </row>
    <row r="9" spans="1:12" ht="14.3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3" x14ac:dyDescent="0.25">
      <c r="A10" s="23"/>
      <c r="B10" s="15"/>
      <c r="C10" s="11"/>
      <c r="D10" s="7" t="s">
        <v>24</v>
      </c>
      <c r="E10" s="42" t="s">
        <v>142</v>
      </c>
      <c r="F10" s="43">
        <v>150</v>
      </c>
      <c r="G10" s="43">
        <v>0.6</v>
      </c>
      <c r="H10" s="43">
        <v>0.6</v>
      </c>
      <c r="I10" s="43">
        <v>14.7</v>
      </c>
      <c r="J10" s="43">
        <v>71</v>
      </c>
      <c r="K10" s="44" t="s">
        <v>46</v>
      </c>
      <c r="L10" s="43"/>
    </row>
    <row r="11" spans="1:12" ht="14.3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3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3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</v>
      </c>
      <c r="H13" s="19">
        <f t="shared" si="0"/>
        <v>21.000000000000004</v>
      </c>
      <c r="I13" s="19">
        <f t="shared" si="0"/>
        <v>82.4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4.3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143</v>
      </c>
      <c r="F14" s="43">
        <v>60</v>
      </c>
      <c r="G14" s="43">
        <v>0.4</v>
      </c>
      <c r="H14" s="43">
        <v>0.2</v>
      </c>
      <c r="I14" s="43">
        <v>1.4</v>
      </c>
      <c r="J14" s="43">
        <v>9</v>
      </c>
      <c r="K14" s="51" t="s">
        <v>48</v>
      </c>
      <c r="L14" s="43"/>
    </row>
    <row r="15" spans="1:12" ht="25.85" x14ac:dyDescent="0.25">
      <c r="A15" s="23"/>
      <c r="B15" s="15"/>
      <c r="C15" s="11"/>
      <c r="D15" s="7" t="s">
        <v>27</v>
      </c>
      <c r="E15" s="42" t="s">
        <v>49</v>
      </c>
      <c r="F15" s="43">
        <v>270</v>
      </c>
      <c r="G15" s="43">
        <v>4.5999999999999996</v>
      </c>
      <c r="H15" s="43">
        <v>5.2</v>
      </c>
      <c r="I15" s="43">
        <v>10.199999999999999</v>
      </c>
      <c r="J15" s="43">
        <v>106</v>
      </c>
      <c r="K15" s="44" t="s">
        <v>50</v>
      </c>
      <c r="L15" s="43"/>
    </row>
    <row r="16" spans="1:12" ht="14.3" x14ac:dyDescent="0.25">
      <c r="A16" s="23"/>
      <c r="B16" s="15"/>
      <c r="C16" s="11"/>
      <c r="D16" s="7" t="s">
        <v>28</v>
      </c>
      <c r="E16" s="42" t="s">
        <v>160</v>
      </c>
      <c r="F16" s="43">
        <v>100</v>
      </c>
      <c r="G16" s="43">
        <v>10.4</v>
      </c>
      <c r="H16" s="43">
        <v>9.1999999999999993</v>
      </c>
      <c r="I16" s="43">
        <v>4</v>
      </c>
      <c r="J16" s="43">
        <v>140</v>
      </c>
      <c r="K16" s="44" t="s">
        <v>52</v>
      </c>
      <c r="L16" s="43"/>
    </row>
    <row r="17" spans="1:12" ht="14.3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</v>
      </c>
      <c r="H17" s="43">
        <v>3.8</v>
      </c>
      <c r="I17" s="43">
        <v>19.3</v>
      </c>
      <c r="J17" s="43">
        <v>123</v>
      </c>
      <c r="K17" s="44" t="s">
        <v>53</v>
      </c>
      <c r="L17" s="43"/>
    </row>
    <row r="18" spans="1:12" ht="14.3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34</v>
      </c>
      <c r="J18" s="43">
        <v>138</v>
      </c>
      <c r="K18" s="44" t="s">
        <v>55</v>
      </c>
      <c r="L18" s="43"/>
    </row>
    <row r="19" spans="1:12" ht="14.3" x14ac:dyDescent="0.25">
      <c r="A19" s="23"/>
      <c r="B19" s="15"/>
      <c r="C19" s="11"/>
      <c r="D19" s="7" t="s">
        <v>31</v>
      </c>
      <c r="E19" s="42" t="s">
        <v>56</v>
      </c>
      <c r="F19" s="43">
        <v>60</v>
      </c>
      <c r="G19" s="43">
        <v>2.8</v>
      </c>
      <c r="H19" s="43">
        <v>0.5</v>
      </c>
      <c r="I19" s="43">
        <v>26.2</v>
      </c>
      <c r="J19" s="43">
        <v>122</v>
      </c>
      <c r="K19" s="44"/>
      <c r="L19" s="43"/>
    </row>
    <row r="20" spans="1:12" ht="14.3" x14ac:dyDescent="0.25">
      <c r="A20" s="23"/>
      <c r="B20" s="15"/>
      <c r="C20" s="11"/>
      <c r="D20" s="7" t="s">
        <v>32</v>
      </c>
      <c r="E20" s="42" t="s">
        <v>57</v>
      </c>
      <c r="F20" s="43">
        <v>50</v>
      </c>
      <c r="G20" s="43">
        <v>1.8</v>
      </c>
      <c r="H20" s="43">
        <v>0.3</v>
      </c>
      <c r="I20" s="43">
        <v>23.5</v>
      </c>
      <c r="J20" s="43">
        <v>103</v>
      </c>
      <c r="K20" s="44"/>
      <c r="L20" s="43"/>
    </row>
    <row r="21" spans="1:12" ht="14.3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3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3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23.5</v>
      </c>
      <c r="H23" s="19">
        <f t="shared" si="2"/>
        <v>19.2</v>
      </c>
      <c r="I23" s="19">
        <f t="shared" si="2"/>
        <v>118.60000000000001</v>
      </c>
      <c r="J23" s="19">
        <f t="shared" si="2"/>
        <v>741</v>
      </c>
      <c r="K23" s="25"/>
      <c r="L23" s="19">
        <f t="shared" ref="L23" si="3">SUM(L14:L22)</f>
        <v>0</v>
      </c>
    </row>
    <row r="24" spans="1:12" ht="14.3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1500</v>
      </c>
      <c r="G24" s="32">
        <f t="shared" ref="G24:J24" si="4">G13+G23</f>
        <v>41.5</v>
      </c>
      <c r="H24" s="32">
        <f t="shared" si="4"/>
        <v>40.200000000000003</v>
      </c>
      <c r="I24" s="32">
        <f t="shared" si="4"/>
        <v>201</v>
      </c>
      <c r="J24" s="32">
        <f t="shared" si="4"/>
        <v>1337</v>
      </c>
      <c r="K24" s="32"/>
      <c r="L24" s="32">
        <f t="shared" ref="L24" si="5">L13+L23</f>
        <v>0</v>
      </c>
    </row>
    <row r="25" spans="1:12" ht="14.3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163</v>
      </c>
      <c r="F25" s="40">
        <v>230</v>
      </c>
      <c r="G25" s="40">
        <v>12.9</v>
      </c>
      <c r="H25" s="40">
        <v>14.5</v>
      </c>
      <c r="I25" s="40">
        <v>37.299999999999997</v>
      </c>
      <c r="J25" s="40">
        <v>331.29999999999995</v>
      </c>
      <c r="K25" s="41" t="s">
        <v>100</v>
      </c>
      <c r="L25" s="40"/>
    </row>
    <row r="26" spans="1:12" ht="25.85" x14ac:dyDescent="0.25">
      <c r="A26" s="14"/>
      <c r="B26" s="15"/>
      <c r="C26" s="11"/>
      <c r="D26" s="6" t="s">
        <v>26</v>
      </c>
      <c r="E26" s="42" t="s">
        <v>164</v>
      </c>
      <c r="F26" s="43">
        <v>60</v>
      </c>
      <c r="G26" s="43">
        <v>0.6</v>
      </c>
      <c r="H26" s="43">
        <v>0.1</v>
      </c>
      <c r="I26" s="43">
        <v>1.2</v>
      </c>
      <c r="J26" s="43">
        <v>7</v>
      </c>
      <c r="K26" s="51" t="s">
        <v>151</v>
      </c>
      <c r="L26" s="43"/>
    </row>
    <row r="27" spans="1:12" ht="14.3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</v>
      </c>
      <c r="I27" s="43">
        <v>11.9</v>
      </c>
      <c r="J27" s="43">
        <v>53</v>
      </c>
      <c r="K27" s="44" t="s">
        <v>59</v>
      </c>
      <c r="L27" s="43"/>
    </row>
    <row r="28" spans="1:12" ht="14.3" x14ac:dyDescent="0.2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0.7</v>
      </c>
      <c r="H28" s="43">
        <v>0.2</v>
      </c>
      <c r="I28" s="43">
        <v>9.4</v>
      </c>
      <c r="J28" s="43">
        <v>41</v>
      </c>
      <c r="K28" s="44"/>
      <c r="L28" s="43"/>
    </row>
    <row r="29" spans="1:12" ht="14.3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3" x14ac:dyDescent="0.25">
      <c r="A30" s="14"/>
      <c r="B30" s="15"/>
      <c r="C30" s="11"/>
      <c r="D30" s="6" t="s">
        <v>60</v>
      </c>
      <c r="E30" s="42" t="s">
        <v>61</v>
      </c>
      <c r="F30" s="43">
        <v>60</v>
      </c>
      <c r="G30" s="43">
        <v>3.3</v>
      </c>
      <c r="H30" s="43">
        <v>4.0999999999999996</v>
      </c>
      <c r="I30" s="43">
        <v>22.6</v>
      </c>
      <c r="J30" s="43">
        <v>141</v>
      </c>
      <c r="K30" s="44" t="s">
        <v>62</v>
      </c>
      <c r="L30" s="43"/>
    </row>
    <row r="31" spans="1:12" ht="14.3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3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17.7</v>
      </c>
      <c r="H32" s="19">
        <f t="shared" ref="H32" si="7">SUM(H25:H31)</f>
        <v>18.899999999999999</v>
      </c>
      <c r="I32" s="19">
        <f t="shared" ref="I32" si="8">SUM(I25:I31)</f>
        <v>82.4</v>
      </c>
      <c r="J32" s="19">
        <f t="shared" ref="J32:L32" si="9">SUM(J25:J31)</f>
        <v>573.29999999999995</v>
      </c>
      <c r="K32" s="25"/>
      <c r="L32" s="19">
        <f t="shared" si="9"/>
        <v>0</v>
      </c>
    </row>
    <row r="33" spans="1:12" ht="14.3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148</v>
      </c>
      <c r="F33" s="43">
        <v>60</v>
      </c>
      <c r="G33" s="43">
        <v>1.1000000000000001</v>
      </c>
      <c r="H33" s="43">
        <v>3.1</v>
      </c>
      <c r="I33" s="43">
        <v>3.5</v>
      </c>
      <c r="J33" s="43">
        <v>46</v>
      </c>
      <c r="K33" s="44" t="s">
        <v>62</v>
      </c>
      <c r="L33" s="43"/>
    </row>
    <row r="34" spans="1:12" ht="14.3" x14ac:dyDescent="0.25">
      <c r="A34" s="14"/>
      <c r="B34" s="15"/>
      <c r="C34" s="11"/>
      <c r="D34" s="7" t="s">
        <v>27</v>
      </c>
      <c r="E34" s="42" t="s">
        <v>63</v>
      </c>
      <c r="F34" s="43">
        <v>260</v>
      </c>
      <c r="G34" s="43">
        <v>6.9</v>
      </c>
      <c r="H34" s="43">
        <v>4.8</v>
      </c>
      <c r="I34" s="43">
        <v>8.3000000000000007</v>
      </c>
      <c r="J34" s="43">
        <v>104</v>
      </c>
      <c r="K34" s="44" t="s">
        <v>64</v>
      </c>
      <c r="L34" s="43"/>
    </row>
    <row r="35" spans="1:12" ht="14.3" x14ac:dyDescent="0.25">
      <c r="A35" s="14"/>
      <c r="B35" s="15"/>
      <c r="C35" s="11"/>
      <c r="D35" s="7" t="s">
        <v>28</v>
      </c>
      <c r="E35" s="42" t="s">
        <v>65</v>
      </c>
      <c r="F35" s="43">
        <v>95</v>
      </c>
      <c r="G35" s="43">
        <v>13.3</v>
      </c>
      <c r="H35" s="43">
        <v>12.9</v>
      </c>
      <c r="I35" s="43">
        <v>10.8</v>
      </c>
      <c r="J35" s="43">
        <v>213</v>
      </c>
      <c r="K35" s="44" t="s">
        <v>66</v>
      </c>
      <c r="L35" s="43"/>
    </row>
    <row r="36" spans="1:12" ht="14.3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4.0999999999999996</v>
      </c>
      <c r="H36" s="43">
        <v>4.9000000000000004</v>
      </c>
      <c r="I36" s="43">
        <v>33.200000000000003</v>
      </c>
      <c r="J36" s="43">
        <v>193</v>
      </c>
      <c r="K36" s="44" t="s">
        <v>68</v>
      </c>
      <c r="L36" s="43"/>
    </row>
    <row r="37" spans="1:12" ht="14.3" x14ac:dyDescent="0.25">
      <c r="A37" s="14"/>
      <c r="B37" s="15"/>
      <c r="C37" s="11"/>
      <c r="D37" s="7" t="s">
        <v>30</v>
      </c>
      <c r="E37" s="42" t="s">
        <v>165</v>
      </c>
      <c r="F37" s="43">
        <v>200</v>
      </c>
      <c r="G37" s="43">
        <v>0.8</v>
      </c>
      <c r="H37" s="43">
        <v>0</v>
      </c>
      <c r="I37" s="43">
        <v>22.1</v>
      </c>
      <c r="J37" s="43">
        <v>91.600000000000009</v>
      </c>
      <c r="K37" s="44" t="s">
        <v>69</v>
      </c>
      <c r="L37" s="43"/>
    </row>
    <row r="38" spans="1:12" ht="14.3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1.4</v>
      </c>
      <c r="H38" s="43">
        <v>0.3</v>
      </c>
      <c r="I38" s="43">
        <v>13.1</v>
      </c>
      <c r="J38" s="43">
        <v>61</v>
      </c>
      <c r="K38" s="44"/>
      <c r="L38" s="43"/>
    </row>
    <row r="39" spans="1:12" ht="14.3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1.4</v>
      </c>
      <c r="H39" s="43">
        <v>0.4</v>
      </c>
      <c r="I39" s="43">
        <v>18.8</v>
      </c>
      <c r="J39" s="43">
        <v>82</v>
      </c>
      <c r="K39" s="44"/>
      <c r="L39" s="43"/>
    </row>
    <row r="40" spans="1:12" ht="14.3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3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3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28.999999999999996</v>
      </c>
      <c r="H42" s="19">
        <f t="shared" ref="H42" si="11">SUM(H33:H41)</f>
        <v>26.400000000000002</v>
      </c>
      <c r="I42" s="19">
        <f t="shared" ref="I42" si="12">SUM(I33:I41)</f>
        <v>109.8</v>
      </c>
      <c r="J42" s="19">
        <f t="shared" ref="J42:L42" si="13">SUM(J33:J41)</f>
        <v>790.6</v>
      </c>
      <c r="K42" s="25"/>
      <c r="L42" s="19">
        <f t="shared" si="13"/>
        <v>0</v>
      </c>
    </row>
    <row r="43" spans="1:12" ht="15.8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1405</v>
      </c>
      <c r="G43" s="32">
        <f t="shared" ref="G43" si="14">G32+G42</f>
        <v>46.699999999999996</v>
      </c>
      <c r="H43" s="32">
        <f t="shared" ref="H43" si="15">H32+H42</f>
        <v>45.3</v>
      </c>
      <c r="I43" s="32">
        <f t="shared" ref="I43" si="16">I32+I42</f>
        <v>192.2</v>
      </c>
      <c r="J43" s="32">
        <f t="shared" ref="J43:L43" si="17">J32+J42</f>
        <v>1363.9</v>
      </c>
      <c r="K43" s="32"/>
      <c r="L43" s="32">
        <f t="shared" si="17"/>
        <v>0</v>
      </c>
    </row>
    <row r="44" spans="1:12" ht="14.9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15.2</v>
      </c>
      <c r="H44" s="40">
        <v>14.7</v>
      </c>
      <c r="I44" s="40">
        <v>20.5</v>
      </c>
      <c r="J44" s="40">
        <v>275</v>
      </c>
      <c r="K44" s="41" t="s">
        <v>71</v>
      </c>
      <c r="L44" s="40"/>
    </row>
    <row r="45" spans="1:12" ht="14.3" x14ac:dyDescent="0.25">
      <c r="A45" s="23"/>
      <c r="B45" s="15"/>
      <c r="C45" s="11"/>
      <c r="D45" s="6" t="s">
        <v>26</v>
      </c>
      <c r="E45" s="42" t="s">
        <v>72</v>
      </c>
      <c r="F45" s="40">
        <v>60</v>
      </c>
      <c r="G45" s="43">
        <v>1.6</v>
      </c>
      <c r="H45" s="43">
        <v>7.4</v>
      </c>
      <c r="I45" s="43">
        <v>13.2</v>
      </c>
      <c r="J45" s="43">
        <v>126</v>
      </c>
      <c r="K45" s="53" t="s">
        <v>73</v>
      </c>
      <c r="L45" s="43"/>
    </row>
    <row r="46" spans="1:12" ht="14.3" x14ac:dyDescent="0.25">
      <c r="A46" s="23"/>
      <c r="B46" s="15"/>
      <c r="C46" s="11"/>
      <c r="D46" s="7" t="s">
        <v>22</v>
      </c>
      <c r="E46" s="42" t="s">
        <v>74</v>
      </c>
      <c r="F46" s="43">
        <v>207</v>
      </c>
      <c r="G46" s="43">
        <v>0.3</v>
      </c>
      <c r="H46" s="43">
        <v>0</v>
      </c>
      <c r="I46" s="43">
        <v>15.2</v>
      </c>
      <c r="J46" s="43">
        <v>62</v>
      </c>
      <c r="K46" s="44" t="s">
        <v>75</v>
      </c>
      <c r="L46" s="43"/>
    </row>
    <row r="47" spans="1:12" ht="14.3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3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3" x14ac:dyDescent="0.25">
      <c r="A49" s="23"/>
      <c r="B49" s="15"/>
      <c r="C49" s="11"/>
      <c r="D49" s="6" t="s">
        <v>60</v>
      </c>
      <c r="E49" s="42" t="s">
        <v>149</v>
      </c>
      <c r="F49" s="43">
        <v>110</v>
      </c>
      <c r="G49" s="43">
        <v>3.8</v>
      </c>
      <c r="H49" s="43">
        <v>3</v>
      </c>
      <c r="I49" s="43">
        <v>11.2</v>
      </c>
      <c r="J49" s="43">
        <v>87</v>
      </c>
      <c r="K49" s="44" t="s">
        <v>76</v>
      </c>
      <c r="L49" s="43"/>
    </row>
    <row r="50" spans="1:12" ht="14.3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3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20.900000000000002</v>
      </c>
      <c r="H51" s="19">
        <f t="shared" ref="H51" si="19">SUM(H44:H50)</f>
        <v>25.1</v>
      </c>
      <c r="I51" s="19">
        <f t="shared" ref="I51" si="20">SUM(I44:I50)</f>
        <v>60.100000000000009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4.3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166</v>
      </c>
      <c r="F52" s="43">
        <v>60</v>
      </c>
      <c r="G52" s="43">
        <v>0.9</v>
      </c>
      <c r="H52" s="43">
        <v>3</v>
      </c>
      <c r="I52" s="43">
        <v>5.8</v>
      </c>
      <c r="J52" s="43">
        <v>53.8</v>
      </c>
      <c r="K52" s="52" t="s">
        <v>77</v>
      </c>
      <c r="L52" s="43"/>
    </row>
    <row r="53" spans="1:12" ht="14.3" x14ac:dyDescent="0.25">
      <c r="A53" s="23"/>
      <c r="B53" s="15"/>
      <c r="C53" s="11"/>
      <c r="D53" s="7" t="s">
        <v>27</v>
      </c>
      <c r="E53" s="42" t="s">
        <v>78</v>
      </c>
      <c r="F53" s="43">
        <v>270</v>
      </c>
      <c r="G53" s="43">
        <v>4.7</v>
      </c>
      <c r="H53" s="43">
        <v>5.2</v>
      </c>
      <c r="I53" s="43">
        <v>14.4</v>
      </c>
      <c r="J53" s="43">
        <v>123</v>
      </c>
      <c r="K53" s="44" t="s">
        <v>79</v>
      </c>
      <c r="L53" s="43"/>
    </row>
    <row r="54" spans="1:12" ht="14.3" x14ac:dyDescent="0.25">
      <c r="A54" s="23"/>
      <c r="B54" s="15"/>
      <c r="C54" s="11"/>
      <c r="D54" s="7" t="s">
        <v>28</v>
      </c>
      <c r="E54" s="42" t="s">
        <v>80</v>
      </c>
      <c r="F54" s="43">
        <v>95</v>
      </c>
      <c r="G54" s="43">
        <v>14.9</v>
      </c>
      <c r="H54" s="43">
        <v>10.5</v>
      </c>
      <c r="I54" s="43">
        <v>3.6</v>
      </c>
      <c r="J54" s="43">
        <v>169</v>
      </c>
      <c r="K54" s="44" t="s">
        <v>81</v>
      </c>
      <c r="L54" s="43"/>
    </row>
    <row r="55" spans="1:12" ht="14.3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3.8</v>
      </c>
      <c r="I55" s="43">
        <v>19.3</v>
      </c>
      <c r="J55" s="43">
        <v>123</v>
      </c>
      <c r="K55" s="44" t="s">
        <v>53</v>
      </c>
      <c r="L55" s="43"/>
    </row>
    <row r="56" spans="1:12" ht="14.3" x14ac:dyDescent="0.25">
      <c r="A56" s="23"/>
      <c r="B56" s="15"/>
      <c r="C56" s="11"/>
      <c r="D56" s="7" t="s">
        <v>30</v>
      </c>
      <c r="E56" s="42" t="s">
        <v>150</v>
      </c>
      <c r="F56" s="43">
        <v>200</v>
      </c>
      <c r="G56" s="43">
        <v>0.2</v>
      </c>
      <c r="H56" s="43">
        <v>0.1</v>
      </c>
      <c r="I56" s="43">
        <v>21.5</v>
      </c>
      <c r="J56" s="43">
        <v>88</v>
      </c>
      <c r="K56" s="44" t="s">
        <v>82</v>
      </c>
      <c r="L56" s="43"/>
    </row>
    <row r="57" spans="1:12" ht="14.3" x14ac:dyDescent="0.2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2.5</v>
      </c>
      <c r="H57" s="43">
        <v>0.7</v>
      </c>
      <c r="I57" s="43">
        <v>20.3</v>
      </c>
      <c r="J57" s="43">
        <v>97.3</v>
      </c>
      <c r="K57" s="44"/>
      <c r="L57" s="43"/>
    </row>
    <row r="58" spans="1:12" ht="14.3" x14ac:dyDescent="0.25">
      <c r="A58" s="23"/>
      <c r="B58" s="15"/>
      <c r="C58" s="11"/>
      <c r="D58" s="7" t="s">
        <v>32</v>
      </c>
      <c r="E58" s="42" t="s">
        <v>57</v>
      </c>
      <c r="F58" s="43">
        <v>50</v>
      </c>
      <c r="G58" s="43">
        <v>1.8</v>
      </c>
      <c r="H58" s="43">
        <v>0.3</v>
      </c>
      <c r="I58" s="43">
        <v>23.5</v>
      </c>
      <c r="J58" s="43">
        <v>103.3</v>
      </c>
      <c r="K58" s="44"/>
      <c r="L58" s="43"/>
    </row>
    <row r="59" spans="1:12" ht="14.3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3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3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28</v>
      </c>
      <c r="H61" s="19">
        <f t="shared" ref="H61" si="23">SUM(H52:H60)</f>
        <v>23.6</v>
      </c>
      <c r="I61" s="19">
        <f t="shared" ref="I61" si="24">SUM(I52:I60)</f>
        <v>108.39999999999999</v>
      </c>
      <c r="J61" s="19">
        <f t="shared" ref="J61:L61" si="25">SUM(J52:J60)</f>
        <v>757.39999999999986</v>
      </c>
      <c r="K61" s="25"/>
      <c r="L61" s="19">
        <f t="shared" si="25"/>
        <v>0</v>
      </c>
    </row>
    <row r="62" spans="1:12" ht="15.8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1402</v>
      </c>
      <c r="G62" s="32">
        <f t="shared" ref="G62" si="26">G51+G61</f>
        <v>48.900000000000006</v>
      </c>
      <c r="H62" s="32">
        <f t="shared" ref="H62" si="27">H51+H61</f>
        <v>48.7</v>
      </c>
      <c r="I62" s="32">
        <f t="shared" ref="I62" si="28">I51+I61</f>
        <v>168.5</v>
      </c>
      <c r="J62" s="32">
        <f t="shared" ref="J62:L62" si="29">J51+J61</f>
        <v>1307.3999999999999</v>
      </c>
      <c r="K62" s="32"/>
      <c r="L62" s="32">
        <f t="shared" si="29"/>
        <v>0</v>
      </c>
    </row>
    <row r="63" spans="1:12" ht="25.8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179</v>
      </c>
      <c r="F63" s="40">
        <v>290</v>
      </c>
      <c r="G63" s="40">
        <v>14.1</v>
      </c>
      <c r="H63" s="40">
        <v>14.9</v>
      </c>
      <c r="I63" s="40">
        <v>31.9</v>
      </c>
      <c r="J63" s="40">
        <v>318</v>
      </c>
      <c r="K63" s="41" t="s">
        <v>180</v>
      </c>
      <c r="L63" s="40"/>
    </row>
    <row r="64" spans="1:12" ht="14.3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3" x14ac:dyDescent="0.25">
      <c r="A65" s="23"/>
      <c r="B65" s="15"/>
      <c r="C65" s="11"/>
      <c r="D65" s="7" t="s">
        <v>22</v>
      </c>
      <c r="E65" s="42" t="s">
        <v>86</v>
      </c>
      <c r="F65" s="43">
        <v>200</v>
      </c>
      <c r="G65" s="43">
        <v>1.9</v>
      </c>
      <c r="H65" s="43">
        <v>1.7</v>
      </c>
      <c r="I65" s="43">
        <v>17</v>
      </c>
      <c r="J65" s="43">
        <v>91</v>
      </c>
      <c r="K65" s="44" t="s">
        <v>87</v>
      </c>
      <c r="L65" s="43"/>
    </row>
    <row r="66" spans="1:12" ht="14.3" x14ac:dyDescent="0.25">
      <c r="A66" s="23"/>
      <c r="B66" s="15"/>
      <c r="C66" s="11"/>
      <c r="D66" s="7" t="s">
        <v>23</v>
      </c>
      <c r="E66" s="42" t="s">
        <v>176</v>
      </c>
      <c r="F66" s="43">
        <v>40</v>
      </c>
      <c r="G66" s="43">
        <v>1.6</v>
      </c>
      <c r="H66" s="43">
        <v>0.4</v>
      </c>
      <c r="I66" s="43">
        <v>18.100000000000001</v>
      </c>
      <c r="J66" s="43">
        <v>82</v>
      </c>
      <c r="K66" s="44"/>
      <c r="L66" s="43"/>
    </row>
    <row r="67" spans="1:12" ht="14.3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85" x14ac:dyDescent="0.25">
      <c r="A68" s="23"/>
      <c r="B68" s="15"/>
      <c r="C68" s="11"/>
      <c r="D68" s="6" t="s">
        <v>26</v>
      </c>
      <c r="E68" s="42" t="s">
        <v>167</v>
      </c>
      <c r="F68" s="43">
        <v>60</v>
      </c>
      <c r="G68" s="43">
        <v>0.3</v>
      </c>
      <c r="H68" s="43">
        <v>0</v>
      </c>
      <c r="I68" s="43">
        <v>0.7</v>
      </c>
      <c r="J68" s="43">
        <v>4</v>
      </c>
      <c r="K68" s="44" t="s">
        <v>168</v>
      </c>
      <c r="L68" s="43"/>
    </row>
    <row r="69" spans="1:12" ht="14.3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3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17.900000000000002</v>
      </c>
      <c r="H70" s="19">
        <f t="shared" ref="H70" si="31">SUM(H63:H69)</f>
        <v>17</v>
      </c>
      <c r="I70" s="19">
        <f t="shared" ref="I70" si="32">SUM(I63:I69)</f>
        <v>67.7</v>
      </c>
      <c r="J70" s="19">
        <f t="shared" ref="J70:L70" si="33">SUM(J63:J69)</f>
        <v>495</v>
      </c>
      <c r="K70" s="25"/>
      <c r="L70" s="19">
        <f t="shared" si="33"/>
        <v>0</v>
      </c>
    </row>
    <row r="71" spans="1:12" ht="14.3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144</v>
      </c>
      <c r="F71" s="43">
        <v>60</v>
      </c>
      <c r="G71" s="43">
        <v>3.1</v>
      </c>
      <c r="H71" s="43">
        <v>5.8</v>
      </c>
      <c r="I71" s="43">
        <v>3.1</v>
      </c>
      <c r="J71" s="43">
        <v>77</v>
      </c>
      <c r="K71" s="44" t="s">
        <v>145</v>
      </c>
      <c r="L71" s="43"/>
    </row>
    <row r="72" spans="1:12" ht="14.3" x14ac:dyDescent="0.25">
      <c r="A72" s="23"/>
      <c r="B72" s="15"/>
      <c r="C72" s="11"/>
      <c r="D72" s="7" t="s">
        <v>27</v>
      </c>
      <c r="E72" s="42" t="s">
        <v>88</v>
      </c>
      <c r="F72" s="43">
        <v>265</v>
      </c>
      <c r="G72" s="43">
        <v>4.5</v>
      </c>
      <c r="H72" s="43">
        <v>5.5</v>
      </c>
      <c r="I72" s="43">
        <v>10.7</v>
      </c>
      <c r="J72" s="43">
        <v>110</v>
      </c>
      <c r="K72" s="44" t="s">
        <v>89</v>
      </c>
      <c r="L72" s="43"/>
    </row>
    <row r="73" spans="1:12" ht="14.3" x14ac:dyDescent="0.25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13.2</v>
      </c>
      <c r="H73" s="43">
        <v>12.6</v>
      </c>
      <c r="I73" s="43">
        <v>0.6</v>
      </c>
      <c r="J73" s="43">
        <v>169</v>
      </c>
      <c r="K73" s="44" t="s">
        <v>91</v>
      </c>
      <c r="L73" s="43"/>
    </row>
    <row r="74" spans="1:12" ht="14.3" x14ac:dyDescent="0.2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3.1</v>
      </c>
      <c r="H74" s="43">
        <v>3.9</v>
      </c>
      <c r="I74" s="43">
        <v>12.4</v>
      </c>
      <c r="J74" s="43">
        <v>97</v>
      </c>
      <c r="K74" s="44" t="s">
        <v>93</v>
      </c>
      <c r="L74" s="43"/>
    </row>
    <row r="75" spans="1:12" ht="14.3" x14ac:dyDescent="0.25">
      <c r="A75" s="23"/>
      <c r="B75" s="15"/>
      <c r="C75" s="11"/>
      <c r="D75" s="7" t="s">
        <v>30</v>
      </c>
      <c r="E75" s="42" t="s">
        <v>152</v>
      </c>
      <c r="F75" s="43">
        <v>200</v>
      </c>
      <c r="G75" s="43">
        <v>1</v>
      </c>
      <c r="H75" s="43">
        <v>0</v>
      </c>
      <c r="I75" s="43">
        <v>25.2</v>
      </c>
      <c r="J75" s="43">
        <v>105</v>
      </c>
      <c r="K75" s="44" t="s">
        <v>69</v>
      </c>
      <c r="L75" s="43"/>
    </row>
    <row r="76" spans="1:12" ht="14.3" x14ac:dyDescent="0.25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2.5</v>
      </c>
      <c r="H76" s="43">
        <v>0.7</v>
      </c>
      <c r="I76" s="43">
        <v>20.3</v>
      </c>
      <c r="J76" s="43">
        <v>97.3</v>
      </c>
      <c r="K76" s="44"/>
      <c r="L76" s="43"/>
    </row>
    <row r="77" spans="1:12" ht="14.3" x14ac:dyDescent="0.25">
      <c r="A77" s="23"/>
      <c r="B77" s="15"/>
      <c r="C77" s="11"/>
      <c r="D77" s="7" t="s">
        <v>32</v>
      </c>
      <c r="E77" s="42" t="s">
        <v>57</v>
      </c>
      <c r="F77" s="43">
        <v>50</v>
      </c>
      <c r="G77" s="43">
        <v>1.8</v>
      </c>
      <c r="H77" s="43">
        <v>0.3</v>
      </c>
      <c r="I77" s="43">
        <v>23.5</v>
      </c>
      <c r="J77" s="43">
        <v>103.3</v>
      </c>
      <c r="K77" s="44"/>
      <c r="L77" s="43"/>
    </row>
    <row r="78" spans="1:12" ht="14.3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3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3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29.2</v>
      </c>
      <c r="H80" s="19">
        <f t="shared" ref="H80" si="35">SUM(H71:H79)</f>
        <v>28.799999999999997</v>
      </c>
      <c r="I80" s="19">
        <f t="shared" ref="I80" si="36">SUM(I71:I79)</f>
        <v>95.8</v>
      </c>
      <c r="J80" s="19">
        <f t="shared" ref="J80:L80" si="37">SUM(J71:J79)</f>
        <v>758.59999999999991</v>
      </c>
      <c r="K80" s="25"/>
      <c r="L80" s="19">
        <f t="shared" si="37"/>
        <v>0</v>
      </c>
    </row>
    <row r="81" spans="1:12" ht="15.8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1455</v>
      </c>
      <c r="G81" s="32">
        <f t="shared" ref="G81" si="38">G70+G80</f>
        <v>47.1</v>
      </c>
      <c r="H81" s="32">
        <f t="shared" ref="H81" si="39">H70+H80</f>
        <v>45.8</v>
      </c>
      <c r="I81" s="32">
        <f t="shared" ref="I81" si="40">I70+I80</f>
        <v>163.5</v>
      </c>
      <c r="J81" s="32">
        <f t="shared" ref="J81:L81" si="41">J70+J80</f>
        <v>1253.5999999999999</v>
      </c>
      <c r="K81" s="32"/>
      <c r="L81" s="32">
        <f t="shared" si="41"/>
        <v>0</v>
      </c>
    </row>
    <row r="82" spans="1:12" ht="14.3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154</v>
      </c>
      <c r="F82" s="40">
        <v>200</v>
      </c>
      <c r="G82" s="40">
        <v>16.8</v>
      </c>
      <c r="H82" s="40">
        <v>18.899999999999999</v>
      </c>
      <c r="I82" s="40">
        <v>4.5999999999999996</v>
      </c>
      <c r="J82" s="40">
        <v>256</v>
      </c>
      <c r="K82" s="41" t="s">
        <v>94</v>
      </c>
      <c r="L82" s="40"/>
    </row>
    <row r="83" spans="1:12" ht="14.3" x14ac:dyDescent="0.25">
      <c r="A83" s="23"/>
      <c r="B83" s="15"/>
      <c r="C83" s="11"/>
      <c r="D83" s="6" t="s">
        <v>26</v>
      </c>
      <c r="E83" s="42" t="s">
        <v>169</v>
      </c>
      <c r="F83" s="43">
        <v>60</v>
      </c>
      <c r="G83" s="43">
        <v>1.9</v>
      </c>
      <c r="H83" s="43">
        <v>0.4</v>
      </c>
      <c r="I83" s="43">
        <v>27.7</v>
      </c>
      <c r="J83" s="43">
        <v>122</v>
      </c>
      <c r="K83" s="52" t="s">
        <v>95</v>
      </c>
      <c r="L83" s="43"/>
    </row>
    <row r="84" spans="1:12" ht="14.3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</v>
      </c>
      <c r="I84" s="43">
        <v>11.9</v>
      </c>
      <c r="J84" s="43">
        <v>53</v>
      </c>
      <c r="K84" s="44" t="s">
        <v>59</v>
      </c>
      <c r="L84" s="43"/>
    </row>
    <row r="85" spans="1:12" ht="14.3" x14ac:dyDescent="0.2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0.7</v>
      </c>
      <c r="H85" s="43">
        <v>0.2</v>
      </c>
      <c r="I85" s="43">
        <v>9.4</v>
      </c>
      <c r="J85" s="43">
        <v>41</v>
      </c>
      <c r="K85" s="44"/>
      <c r="L85" s="43"/>
    </row>
    <row r="86" spans="1:12" ht="14.3" x14ac:dyDescent="0.25">
      <c r="A86" s="23"/>
      <c r="B86" s="15"/>
      <c r="C86" s="11"/>
      <c r="D86" s="7" t="s">
        <v>24</v>
      </c>
      <c r="E86" s="42" t="s">
        <v>153</v>
      </c>
      <c r="F86" s="43">
        <v>160</v>
      </c>
      <c r="G86" s="43">
        <v>0.4</v>
      </c>
      <c r="H86" s="43">
        <v>0.1</v>
      </c>
      <c r="I86" s="43">
        <v>15</v>
      </c>
      <c r="J86" s="43">
        <v>63</v>
      </c>
      <c r="K86" s="44" t="s">
        <v>96</v>
      </c>
      <c r="L86" s="43"/>
    </row>
    <row r="87" spans="1:12" ht="14.3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3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3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19.999999999999996</v>
      </c>
      <c r="H89" s="19">
        <f t="shared" ref="H89" si="43">SUM(H82:H88)</f>
        <v>19.599999999999998</v>
      </c>
      <c r="I89" s="19">
        <f t="shared" ref="I89" si="44">SUM(I82:I88)</f>
        <v>68.599999999999994</v>
      </c>
      <c r="J89" s="19">
        <f t="shared" ref="J89:L89" si="45">SUM(J82:J88)</f>
        <v>535</v>
      </c>
      <c r="K89" s="25"/>
      <c r="L89" s="19">
        <f t="shared" si="45"/>
        <v>0</v>
      </c>
    </row>
    <row r="90" spans="1:12" ht="14.3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146</v>
      </c>
      <c r="F90" s="43">
        <v>60</v>
      </c>
      <c r="G90" s="43">
        <v>0.8</v>
      </c>
      <c r="H90" s="43">
        <v>3</v>
      </c>
      <c r="I90" s="43">
        <v>2.2999999999999998</v>
      </c>
      <c r="J90" s="43">
        <v>39</v>
      </c>
      <c r="K90" s="52" t="s">
        <v>97</v>
      </c>
      <c r="L90" s="43"/>
    </row>
    <row r="91" spans="1:12" ht="14.3" x14ac:dyDescent="0.25">
      <c r="A91" s="23"/>
      <c r="B91" s="15"/>
      <c r="C91" s="11"/>
      <c r="D91" s="7" t="s">
        <v>27</v>
      </c>
      <c r="E91" s="42" t="s">
        <v>147</v>
      </c>
      <c r="F91" s="43">
        <v>285</v>
      </c>
      <c r="G91" s="43">
        <v>5.5</v>
      </c>
      <c r="H91" s="43">
        <v>3.9</v>
      </c>
      <c r="I91" s="43">
        <v>14.7</v>
      </c>
      <c r="J91" s="43">
        <v>116</v>
      </c>
      <c r="K91" s="44" t="s">
        <v>98</v>
      </c>
      <c r="L91" s="43"/>
    </row>
    <row r="92" spans="1:12" ht="14.3" x14ac:dyDescent="0.25">
      <c r="A92" s="23"/>
      <c r="B92" s="15"/>
      <c r="C92" s="11"/>
      <c r="D92" s="7" t="s">
        <v>28</v>
      </c>
      <c r="E92" s="42" t="s">
        <v>99</v>
      </c>
      <c r="F92" s="43">
        <v>200</v>
      </c>
      <c r="G92" s="43">
        <v>12.6</v>
      </c>
      <c r="H92" s="43">
        <v>13.5</v>
      </c>
      <c r="I92" s="43">
        <v>35.5</v>
      </c>
      <c r="J92" s="43">
        <v>314</v>
      </c>
      <c r="K92" s="44" t="s">
        <v>100</v>
      </c>
      <c r="L92" s="43"/>
    </row>
    <row r="93" spans="1:12" ht="14.3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3" x14ac:dyDescent="0.25">
      <c r="A94" s="23"/>
      <c r="B94" s="15"/>
      <c r="C94" s="11"/>
      <c r="D94" s="7" t="s">
        <v>30</v>
      </c>
      <c r="E94" s="42" t="s">
        <v>155</v>
      </c>
      <c r="F94" s="43">
        <v>200</v>
      </c>
      <c r="G94" s="43">
        <v>0.1</v>
      </c>
      <c r="H94" s="43">
        <v>0</v>
      </c>
      <c r="I94" s="43">
        <v>19</v>
      </c>
      <c r="J94" s="43">
        <v>76</v>
      </c>
      <c r="K94" s="44" t="s">
        <v>101</v>
      </c>
      <c r="L94" s="43"/>
    </row>
    <row r="95" spans="1:12" ht="14.3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1.8</v>
      </c>
      <c r="H95" s="43">
        <v>0.4</v>
      </c>
      <c r="I95" s="43">
        <v>17.399999999999999</v>
      </c>
      <c r="J95" s="43">
        <v>82</v>
      </c>
      <c r="K95" s="44"/>
      <c r="L95" s="43"/>
    </row>
    <row r="96" spans="1:12" ht="14.3" x14ac:dyDescent="0.2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1.4</v>
      </c>
      <c r="H96" s="43">
        <v>0.4</v>
      </c>
      <c r="I96" s="43">
        <v>18.8</v>
      </c>
      <c r="J96" s="43">
        <v>82</v>
      </c>
      <c r="K96" s="44"/>
      <c r="L96" s="43"/>
    </row>
    <row r="97" spans="1:12" ht="14.3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3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3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22.2</v>
      </c>
      <c r="H99" s="19">
        <f t="shared" ref="H99" si="47">SUM(H90:H98)</f>
        <v>21.199999999999996</v>
      </c>
      <c r="I99" s="19">
        <f t="shared" ref="I99" si="48">SUM(I90:I98)</f>
        <v>107.7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8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1465</v>
      </c>
      <c r="G100" s="32">
        <f t="shared" ref="G100" si="50">G89+G99</f>
        <v>42.199999999999996</v>
      </c>
      <c r="H100" s="32">
        <f t="shared" ref="H100" si="51">H89+H99</f>
        <v>40.799999999999997</v>
      </c>
      <c r="I100" s="32">
        <f t="shared" ref="I100" si="52">I89+I99</f>
        <v>176.3</v>
      </c>
      <c r="J100" s="32">
        <f t="shared" ref="J100:L100" si="53">J89+J99</f>
        <v>1244</v>
      </c>
      <c r="K100" s="32"/>
      <c r="L100" s="32">
        <f t="shared" si="53"/>
        <v>0</v>
      </c>
    </row>
    <row r="101" spans="1:12" ht="14.3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177</v>
      </c>
      <c r="F101" s="40">
        <v>200</v>
      </c>
      <c r="G101" s="40">
        <v>7.5</v>
      </c>
      <c r="H101" s="40">
        <v>9.1</v>
      </c>
      <c r="I101" s="40">
        <v>28.5</v>
      </c>
      <c r="J101" s="40">
        <v>226</v>
      </c>
      <c r="K101" s="54" t="s">
        <v>102</v>
      </c>
      <c r="L101" s="40"/>
    </row>
    <row r="102" spans="1:12" ht="14.3" x14ac:dyDescent="0.25">
      <c r="A102" s="23"/>
      <c r="B102" s="15"/>
      <c r="C102" s="11"/>
      <c r="D102" s="6" t="s">
        <v>26</v>
      </c>
      <c r="E102" s="42" t="s">
        <v>103</v>
      </c>
      <c r="F102" s="43">
        <v>60</v>
      </c>
      <c r="G102" s="43">
        <v>3.9</v>
      </c>
      <c r="H102" s="43">
        <v>7.2</v>
      </c>
      <c r="I102" s="43">
        <v>10.5</v>
      </c>
      <c r="J102" s="43">
        <v>122</v>
      </c>
      <c r="K102" s="52" t="s">
        <v>104</v>
      </c>
      <c r="L102" s="43"/>
    </row>
    <row r="103" spans="1:12" ht="14.3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4.7</v>
      </c>
      <c r="H103" s="43">
        <v>3.3</v>
      </c>
      <c r="I103" s="43">
        <v>21.8</v>
      </c>
      <c r="J103" s="43">
        <v>136</v>
      </c>
      <c r="K103" s="44" t="s">
        <v>105</v>
      </c>
      <c r="L103" s="43"/>
    </row>
    <row r="104" spans="1:12" ht="14.3" x14ac:dyDescent="0.2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0.7</v>
      </c>
      <c r="H104" s="43">
        <v>0.2</v>
      </c>
      <c r="I104" s="43">
        <v>9.4</v>
      </c>
      <c r="J104" s="43">
        <v>41</v>
      </c>
      <c r="K104" s="44"/>
      <c r="L104" s="43"/>
    </row>
    <row r="105" spans="1:12" ht="14.3" x14ac:dyDescent="0.25">
      <c r="A105" s="23"/>
      <c r="B105" s="15"/>
      <c r="C105" s="11"/>
      <c r="D105" s="7" t="s">
        <v>24</v>
      </c>
      <c r="E105" s="42" t="s">
        <v>156</v>
      </c>
      <c r="F105" s="43">
        <v>150</v>
      </c>
      <c r="G105" s="43">
        <v>0.6</v>
      </c>
      <c r="H105" s="43">
        <v>0.4</v>
      </c>
      <c r="I105" s="43">
        <v>16.399999999999999</v>
      </c>
      <c r="J105" s="43">
        <v>63</v>
      </c>
      <c r="K105" s="44" t="s">
        <v>96</v>
      </c>
      <c r="L105" s="43"/>
    </row>
    <row r="106" spans="1:12" ht="14.3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3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3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17.400000000000002</v>
      </c>
      <c r="H108" s="19">
        <f t="shared" si="54"/>
        <v>20.2</v>
      </c>
      <c r="I108" s="19">
        <f t="shared" si="54"/>
        <v>86.6</v>
      </c>
      <c r="J108" s="19">
        <f t="shared" si="54"/>
        <v>588</v>
      </c>
      <c r="K108" s="25"/>
      <c r="L108" s="19">
        <f t="shared" ref="L108" si="55">SUM(L101:L107)</f>
        <v>0</v>
      </c>
    </row>
    <row r="109" spans="1:12" ht="14.3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0.4</v>
      </c>
      <c r="H109" s="43">
        <v>0.2</v>
      </c>
      <c r="I109" s="43">
        <v>1.4</v>
      </c>
      <c r="J109" s="43">
        <v>9</v>
      </c>
      <c r="K109" s="44" t="s">
        <v>106</v>
      </c>
      <c r="L109" s="43"/>
    </row>
    <row r="110" spans="1:12" ht="14.3" x14ac:dyDescent="0.25">
      <c r="A110" s="23"/>
      <c r="B110" s="15"/>
      <c r="C110" s="11"/>
      <c r="D110" s="7" t="s">
        <v>27</v>
      </c>
      <c r="E110" s="42" t="s">
        <v>107</v>
      </c>
      <c r="F110" s="43">
        <v>270</v>
      </c>
      <c r="G110" s="43">
        <v>5.0999999999999996</v>
      </c>
      <c r="H110" s="43">
        <v>5.9</v>
      </c>
      <c r="I110" s="43">
        <v>21</v>
      </c>
      <c r="J110" s="43">
        <v>158</v>
      </c>
      <c r="K110" s="44" t="s">
        <v>108</v>
      </c>
      <c r="L110" s="43"/>
    </row>
    <row r="111" spans="1:12" ht="14.3" x14ac:dyDescent="0.25">
      <c r="A111" s="23"/>
      <c r="B111" s="15"/>
      <c r="C111" s="11"/>
      <c r="D111" s="7" t="s">
        <v>28</v>
      </c>
      <c r="E111" s="42" t="s">
        <v>109</v>
      </c>
      <c r="F111" s="43">
        <v>100</v>
      </c>
      <c r="G111" s="43">
        <v>12.8</v>
      </c>
      <c r="H111" s="43">
        <v>9.4</v>
      </c>
      <c r="I111" s="43">
        <v>4.5</v>
      </c>
      <c r="J111" s="43">
        <v>154</v>
      </c>
      <c r="K111" s="44" t="s">
        <v>110</v>
      </c>
      <c r="L111" s="43"/>
    </row>
    <row r="112" spans="1:12" ht="14.3" x14ac:dyDescent="0.25">
      <c r="A112" s="23"/>
      <c r="B112" s="15"/>
      <c r="C112" s="11"/>
      <c r="D112" s="7" t="s">
        <v>29</v>
      </c>
      <c r="E112" s="42" t="s">
        <v>111</v>
      </c>
      <c r="F112" s="43">
        <v>150</v>
      </c>
      <c r="G112" s="43">
        <v>3.7</v>
      </c>
      <c r="H112" s="43">
        <v>3.6</v>
      </c>
      <c r="I112" s="43">
        <v>34.1</v>
      </c>
      <c r="J112" s="43">
        <v>184</v>
      </c>
      <c r="K112" s="44" t="s">
        <v>112</v>
      </c>
      <c r="L112" s="43"/>
    </row>
    <row r="113" spans="1:12" ht="14.3" x14ac:dyDescent="0.25">
      <c r="A113" s="23"/>
      <c r="B113" s="15"/>
      <c r="C113" s="11"/>
      <c r="D113" s="7" t="s">
        <v>30</v>
      </c>
      <c r="E113" s="42" t="s">
        <v>157</v>
      </c>
      <c r="F113" s="43">
        <v>200</v>
      </c>
      <c r="G113" s="43">
        <v>0.7</v>
      </c>
      <c r="H113" s="43">
        <v>0.3</v>
      </c>
      <c r="I113" s="43">
        <v>17.100000000000001</v>
      </c>
      <c r="J113" s="43">
        <v>74</v>
      </c>
      <c r="K113" s="44" t="s">
        <v>113</v>
      </c>
      <c r="L113" s="43"/>
    </row>
    <row r="114" spans="1:12" ht="14.3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1.8</v>
      </c>
      <c r="H114" s="43">
        <v>0.4</v>
      </c>
      <c r="I114" s="43">
        <v>17.399999999999999</v>
      </c>
      <c r="J114" s="43">
        <v>82</v>
      </c>
      <c r="K114" s="44"/>
      <c r="L114" s="43"/>
    </row>
    <row r="115" spans="1:12" ht="14.3" x14ac:dyDescent="0.2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1.4</v>
      </c>
      <c r="H115" s="43">
        <v>0.4</v>
      </c>
      <c r="I115" s="43">
        <v>18.8</v>
      </c>
      <c r="J115" s="43">
        <v>82</v>
      </c>
      <c r="K115" s="44"/>
      <c r="L115" s="43"/>
    </row>
    <row r="116" spans="1:12" ht="14.3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3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3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25.9</v>
      </c>
      <c r="H118" s="19">
        <f t="shared" si="56"/>
        <v>20.2</v>
      </c>
      <c r="I118" s="19">
        <f t="shared" si="56"/>
        <v>114.3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4.9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1490</v>
      </c>
      <c r="G119" s="32">
        <f t="shared" ref="G119" si="58">G108+G118</f>
        <v>43.3</v>
      </c>
      <c r="H119" s="32">
        <f t="shared" ref="H119" si="59">H108+H118</f>
        <v>40.4</v>
      </c>
      <c r="I119" s="32">
        <f t="shared" ref="I119" si="60">I108+I118</f>
        <v>200.89999999999998</v>
      </c>
      <c r="J119" s="32">
        <f t="shared" ref="J119:L119" si="61">J108+J118</f>
        <v>1331</v>
      </c>
      <c r="K119" s="32"/>
      <c r="L119" s="32">
        <f t="shared" si="61"/>
        <v>0</v>
      </c>
    </row>
    <row r="120" spans="1:12" ht="25.8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181</v>
      </c>
      <c r="F120" s="40">
        <v>275</v>
      </c>
      <c r="G120" s="40">
        <v>17.7</v>
      </c>
      <c r="H120" s="40">
        <v>21.8</v>
      </c>
      <c r="I120" s="40">
        <v>47.3</v>
      </c>
      <c r="J120" s="40">
        <v>457</v>
      </c>
      <c r="K120" s="41" t="s">
        <v>182</v>
      </c>
      <c r="L120" s="40"/>
    </row>
    <row r="121" spans="1:12" ht="14.3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3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</v>
      </c>
      <c r="I122" s="43">
        <v>11.9</v>
      </c>
      <c r="J122" s="43">
        <v>53</v>
      </c>
      <c r="K122" s="44" t="s">
        <v>59</v>
      </c>
      <c r="L122" s="43"/>
    </row>
    <row r="123" spans="1:12" ht="14.3" x14ac:dyDescent="0.25">
      <c r="A123" s="14"/>
      <c r="B123" s="15"/>
      <c r="C123" s="11"/>
      <c r="D123" s="7" t="s">
        <v>23</v>
      </c>
      <c r="E123" s="42" t="s">
        <v>114</v>
      </c>
      <c r="F123" s="43">
        <v>20</v>
      </c>
      <c r="G123" s="43">
        <v>0.9</v>
      </c>
      <c r="H123" s="43">
        <v>0.2</v>
      </c>
      <c r="I123" s="43">
        <v>8.6999999999999993</v>
      </c>
      <c r="J123" s="43">
        <v>41</v>
      </c>
      <c r="K123" s="44"/>
      <c r="L123" s="43"/>
    </row>
    <row r="124" spans="1:12" ht="14.3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3" x14ac:dyDescent="0.25">
      <c r="A125" s="14"/>
      <c r="B125" s="15"/>
      <c r="C125" s="11"/>
      <c r="D125" s="55" t="s">
        <v>115</v>
      </c>
      <c r="E125" s="42" t="s">
        <v>57</v>
      </c>
      <c r="F125" s="43">
        <v>20</v>
      </c>
      <c r="G125" s="43">
        <v>0.7</v>
      </c>
      <c r="H125" s="43">
        <v>0.2</v>
      </c>
      <c r="I125" s="43">
        <v>9.4</v>
      </c>
      <c r="J125" s="43">
        <v>41</v>
      </c>
      <c r="K125" s="44"/>
      <c r="L125" s="43"/>
    </row>
    <row r="126" spans="1:12" ht="25.85" x14ac:dyDescent="0.25">
      <c r="A126" s="14"/>
      <c r="B126" s="15"/>
      <c r="C126" s="11"/>
      <c r="D126" s="6" t="s">
        <v>26</v>
      </c>
      <c r="E126" s="42" t="s">
        <v>164</v>
      </c>
      <c r="F126" s="43">
        <v>60</v>
      </c>
      <c r="G126" s="43">
        <v>0.3</v>
      </c>
      <c r="H126" s="43">
        <v>0.1</v>
      </c>
      <c r="I126" s="43">
        <v>1.2</v>
      </c>
      <c r="J126" s="43">
        <v>7</v>
      </c>
      <c r="K126" s="44" t="s">
        <v>106</v>
      </c>
      <c r="L126" s="43"/>
    </row>
    <row r="127" spans="1:12" ht="14.3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19.799999999999997</v>
      </c>
      <c r="H127" s="19">
        <f t="shared" si="62"/>
        <v>22.3</v>
      </c>
      <c r="I127" s="19">
        <f t="shared" si="62"/>
        <v>78.5</v>
      </c>
      <c r="J127" s="19">
        <f t="shared" si="62"/>
        <v>599</v>
      </c>
      <c r="K127" s="25"/>
      <c r="L127" s="19">
        <f t="shared" ref="L127" si="63">SUM(L120:L126)</f>
        <v>0</v>
      </c>
    </row>
    <row r="128" spans="1:12" ht="14.3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0.1</v>
      </c>
      <c r="H128" s="43">
        <v>3</v>
      </c>
      <c r="I128" s="43">
        <v>1.4</v>
      </c>
      <c r="J128" s="43">
        <v>33</v>
      </c>
      <c r="K128" s="44" t="s">
        <v>117</v>
      </c>
      <c r="L128" s="43"/>
    </row>
    <row r="129" spans="1:12" ht="14.3" x14ac:dyDescent="0.25">
      <c r="A129" s="14"/>
      <c r="B129" s="15"/>
      <c r="C129" s="11"/>
      <c r="D129" s="7" t="s">
        <v>27</v>
      </c>
      <c r="E129" s="42" t="s">
        <v>118</v>
      </c>
      <c r="F129" s="43">
        <v>280</v>
      </c>
      <c r="G129" s="43">
        <v>9.1</v>
      </c>
      <c r="H129" s="43">
        <v>4.8</v>
      </c>
      <c r="I129" s="43">
        <v>30.2</v>
      </c>
      <c r="J129" s="43">
        <v>200</v>
      </c>
      <c r="K129" s="44" t="s">
        <v>119</v>
      </c>
      <c r="L129" s="43"/>
    </row>
    <row r="130" spans="1:12" ht="14.3" x14ac:dyDescent="0.25">
      <c r="A130" s="14"/>
      <c r="B130" s="15"/>
      <c r="C130" s="11"/>
      <c r="D130" s="7" t="s">
        <v>28</v>
      </c>
      <c r="E130" s="42" t="s">
        <v>158</v>
      </c>
      <c r="F130" s="43">
        <v>140</v>
      </c>
      <c r="G130" s="43">
        <v>12.9</v>
      </c>
      <c r="H130" s="43">
        <v>6.4</v>
      </c>
      <c r="I130" s="43">
        <v>5.7</v>
      </c>
      <c r="J130" s="43">
        <v>132</v>
      </c>
      <c r="K130" s="44" t="s">
        <v>120</v>
      </c>
      <c r="L130" s="43"/>
    </row>
    <row r="131" spans="1:12" ht="14.3" x14ac:dyDescent="0.25">
      <c r="A131" s="14"/>
      <c r="B131" s="15"/>
      <c r="C131" s="11"/>
      <c r="D131" s="7" t="s">
        <v>29</v>
      </c>
      <c r="E131" s="42" t="s">
        <v>121</v>
      </c>
      <c r="F131" s="43">
        <v>150</v>
      </c>
      <c r="G131" s="43">
        <v>1.2</v>
      </c>
      <c r="H131" s="43">
        <v>5.0999999999999996</v>
      </c>
      <c r="I131" s="43">
        <v>21.6</v>
      </c>
      <c r="J131" s="43">
        <v>137</v>
      </c>
      <c r="K131" s="44" t="s">
        <v>122</v>
      </c>
      <c r="L131" s="43"/>
    </row>
    <row r="132" spans="1:12" ht="14.3" x14ac:dyDescent="0.25">
      <c r="A132" s="14"/>
      <c r="B132" s="15"/>
      <c r="C132" s="11"/>
      <c r="D132" s="7" t="s">
        <v>30</v>
      </c>
      <c r="E132" s="42" t="s">
        <v>159</v>
      </c>
      <c r="F132" s="43">
        <v>200</v>
      </c>
      <c r="G132" s="43">
        <v>0.1</v>
      </c>
      <c r="H132" s="43">
        <v>0</v>
      </c>
      <c r="I132" s="43">
        <v>19</v>
      </c>
      <c r="J132" s="43">
        <v>76</v>
      </c>
      <c r="K132" s="44" t="s">
        <v>101</v>
      </c>
      <c r="L132" s="43"/>
    </row>
    <row r="133" spans="1:12" ht="14.3" x14ac:dyDescent="0.2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2.5</v>
      </c>
      <c r="H133" s="43">
        <v>0.7</v>
      </c>
      <c r="I133" s="43">
        <v>20.3</v>
      </c>
      <c r="J133" s="43">
        <v>97.3</v>
      </c>
      <c r="K133" s="44"/>
      <c r="L133" s="43"/>
    </row>
    <row r="134" spans="1:12" ht="14.3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1.1000000000000001</v>
      </c>
      <c r="H134" s="43">
        <v>0.3</v>
      </c>
      <c r="I134" s="43">
        <v>14.1</v>
      </c>
      <c r="J134" s="43">
        <v>62</v>
      </c>
      <c r="K134" s="44"/>
      <c r="L134" s="43"/>
    </row>
    <row r="135" spans="1:12" ht="14.3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3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3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27.000000000000004</v>
      </c>
      <c r="H137" s="19">
        <f t="shared" si="64"/>
        <v>20.299999999999997</v>
      </c>
      <c r="I137" s="19">
        <f t="shared" si="64"/>
        <v>112.3</v>
      </c>
      <c r="J137" s="19">
        <f t="shared" si="64"/>
        <v>737.3</v>
      </c>
      <c r="K137" s="25"/>
      <c r="L137" s="19">
        <f t="shared" ref="L137" si="65">SUM(L128:L136)</f>
        <v>0</v>
      </c>
    </row>
    <row r="138" spans="1:12" ht="14.9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1485</v>
      </c>
      <c r="G138" s="32">
        <f t="shared" ref="G138" si="66">G127+G137</f>
        <v>46.8</v>
      </c>
      <c r="H138" s="32">
        <f t="shared" ref="H138" si="67">H127+H137</f>
        <v>42.599999999999994</v>
      </c>
      <c r="I138" s="32">
        <f t="shared" ref="I138" si="68">I127+I137</f>
        <v>190.8</v>
      </c>
      <c r="J138" s="32">
        <f t="shared" ref="J138:L138" si="69">J127+J137</f>
        <v>1336.3</v>
      </c>
      <c r="K138" s="32"/>
      <c r="L138" s="32">
        <f t="shared" si="69"/>
        <v>0</v>
      </c>
    </row>
    <row r="139" spans="1:12" ht="25.8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183</v>
      </c>
      <c r="F139" s="40">
        <v>240</v>
      </c>
      <c r="G139" s="40">
        <v>18.100000000000001</v>
      </c>
      <c r="H139" s="40">
        <v>12.4</v>
      </c>
      <c r="I139" s="40">
        <v>32.1</v>
      </c>
      <c r="J139" s="40">
        <v>312</v>
      </c>
      <c r="K139" s="41" t="s">
        <v>184</v>
      </c>
      <c r="L139" s="40"/>
    </row>
    <row r="140" spans="1:12" ht="14.3" x14ac:dyDescent="0.25">
      <c r="A140" s="23"/>
      <c r="B140" s="15"/>
      <c r="C140" s="11"/>
      <c r="D140" s="55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3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1.9</v>
      </c>
      <c r="H141" s="43">
        <v>1.7</v>
      </c>
      <c r="I141" s="43">
        <v>17</v>
      </c>
      <c r="J141" s="43">
        <v>91</v>
      </c>
      <c r="K141" s="44" t="s">
        <v>87</v>
      </c>
      <c r="L141" s="43"/>
    </row>
    <row r="142" spans="1:12" ht="15.8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3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3" x14ac:dyDescent="0.25">
      <c r="A144" s="23"/>
      <c r="B144" s="15"/>
      <c r="C144" s="11"/>
      <c r="D144" s="6" t="s">
        <v>26</v>
      </c>
      <c r="E144" s="42" t="s">
        <v>72</v>
      </c>
      <c r="F144" s="43">
        <v>60</v>
      </c>
      <c r="G144" s="43">
        <v>1.5</v>
      </c>
      <c r="H144" s="43">
        <v>7.3</v>
      </c>
      <c r="I144" s="43">
        <v>8.1999999999999993</v>
      </c>
      <c r="J144" s="43">
        <v>105</v>
      </c>
      <c r="K144" s="44" t="s">
        <v>123</v>
      </c>
      <c r="L144" s="43"/>
    </row>
    <row r="145" spans="1:12" ht="14.3" x14ac:dyDescent="0.25">
      <c r="A145" s="23"/>
      <c r="B145" s="15"/>
      <c r="C145" s="11"/>
      <c r="D145" s="6" t="s">
        <v>60</v>
      </c>
      <c r="E145" s="42" t="s">
        <v>149</v>
      </c>
      <c r="F145" s="43">
        <v>110</v>
      </c>
      <c r="G145" s="43">
        <v>3.8</v>
      </c>
      <c r="H145" s="43">
        <v>3</v>
      </c>
      <c r="I145" s="43">
        <v>11.2</v>
      </c>
      <c r="J145" s="43">
        <v>87</v>
      </c>
      <c r="K145" s="44" t="s">
        <v>76</v>
      </c>
      <c r="L145" s="43"/>
    </row>
    <row r="146" spans="1:12" ht="14.3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25.3</v>
      </c>
      <c r="H146" s="19">
        <f t="shared" si="70"/>
        <v>24.4</v>
      </c>
      <c r="I146" s="19">
        <f t="shared" si="70"/>
        <v>68.5</v>
      </c>
      <c r="J146" s="19">
        <f t="shared" si="70"/>
        <v>595</v>
      </c>
      <c r="K146" s="25"/>
      <c r="L146" s="19">
        <f t="shared" ref="L146" si="71">SUM(L139:L145)</f>
        <v>0</v>
      </c>
    </row>
    <row r="147" spans="1:12" ht="14.3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178</v>
      </c>
      <c r="F147" s="43">
        <v>60</v>
      </c>
      <c r="G147" s="43">
        <v>1.6</v>
      </c>
      <c r="H147" s="43">
        <v>4.0999999999999996</v>
      </c>
      <c r="I147" s="43">
        <v>3.7</v>
      </c>
      <c r="J147" s="43">
        <v>59</v>
      </c>
      <c r="K147" s="44" t="s">
        <v>124</v>
      </c>
      <c r="L147" s="43"/>
    </row>
    <row r="148" spans="1:12" ht="14.3" x14ac:dyDescent="0.25">
      <c r="A148" s="23"/>
      <c r="B148" s="15"/>
      <c r="C148" s="11"/>
      <c r="D148" s="7" t="s">
        <v>27</v>
      </c>
      <c r="E148" s="42" t="s">
        <v>125</v>
      </c>
      <c r="F148" s="43">
        <v>265</v>
      </c>
      <c r="G148" s="43">
        <v>4.0999999999999996</v>
      </c>
      <c r="H148" s="43">
        <v>4.8</v>
      </c>
      <c r="I148" s="43">
        <v>21</v>
      </c>
      <c r="J148" s="43">
        <v>144</v>
      </c>
      <c r="K148" s="44" t="s">
        <v>126</v>
      </c>
      <c r="L148" s="43"/>
    </row>
    <row r="149" spans="1:12" ht="14.3" x14ac:dyDescent="0.25">
      <c r="A149" s="23"/>
      <c r="B149" s="15"/>
      <c r="C149" s="11"/>
      <c r="D149" s="7" t="s">
        <v>28</v>
      </c>
      <c r="E149" s="42" t="s">
        <v>127</v>
      </c>
      <c r="F149" s="43">
        <v>90</v>
      </c>
      <c r="G149" s="43">
        <v>8.8000000000000007</v>
      </c>
      <c r="H149" s="43">
        <v>9.8000000000000007</v>
      </c>
      <c r="I149" s="43">
        <v>11.4</v>
      </c>
      <c r="J149" s="43">
        <v>169</v>
      </c>
      <c r="K149" s="44" t="s">
        <v>128</v>
      </c>
      <c r="L149" s="43"/>
    </row>
    <row r="150" spans="1:12" ht="14.3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4.7</v>
      </c>
      <c r="H150" s="43">
        <v>4.8</v>
      </c>
      <c r="I150" s="43">
        <v>20.6</v>
      </c>
      <c r="J150" s="43">
        <v>144</v>
      </c>
      <c r="K150" s="44" t="s">
        <v>85</v>
      </c>
      <c r="L150" s="43"/>
    </row>
    <row r="151" spans="1:12" ht="14.3" x14ac:dyDescent="0.25">
      <c r="A151" s="23"/>
      <c r="B151" s="15"/>
      <c r="C151" s="11"/>
      <c r="D151" s="7" t="s">
        <v>30</v>
      </c>
      <c r="E151" s="42" t="s">
        <v>170</v>
      </c>
      <c r="F151" s="43">
        <v>200</v>
      </c>
      <c r="G151" s="43">
        <v>0.2</v>
      </c>
      <c r="H151" s="43">
        <v>0</v>
      </c>
      <c r="I151" s="43">
        <v>28.2</v>
      </c>
      <c r="J151" s="43">
        <v>113.6</v>
      </c>
      <c r="K151" s="51">
        <v>40818</v>
      </c>
      <c r="L151" s="43"/>
    </row>
    <row r="152" spans="1:12" ht="14.3" x14ac:dyDescent="0.2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2.5</v>
      </c>
      <c r="H152" s="43">
        <v>0.7</v>
      </c>
      <c r="I152" s="43">
        <v>20.3</v>
      </c>
      <c r="J152" s="43">
        <v>97.3</v>
      </c>
      <c r="K152" s="44"/>
      <c r="L152" s="43"/>
    </row>
    <row r="153" spans="1:12" ht="14.3" x14ac:dyDescent="0.2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1.4</v>
      </c>
      <c r="H153" s="43">
        <v>0.4</v>
      </c>
      <c r="I153" s="43">
        <v>18.8</v>
      </c>
      <c r="J153" s="43">
        <v>82</v>
      </c>
      <c r="K153" s="44"/>
      <c r="L153" s="43"/>
    </row>
    <row r="154" spans="1:12" ht="14.3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3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3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23.299999999999997</v>
      </c>
      <c r="H156" s="19">
        <f t="shared" si="72"/>
        <v>24.599999999999998</v>
      </c>
      <c r="I156" s="19">
        <f t="shared" si="72"/>
        <v>124</v>
      </c>
      <c r="J156" s="19">
        <f t="shared" si="72"/>
        <v>808.9</v>
      </c>
      <c r="K156" s="25"/>
      <c r="L156" s="19">
        <f t="shared" ref="L156" si="73">SUM(L147:L155)</f>
        <v>0</v>
      </c>
    </row>
    <row r="157" spans="1:12" ht="14.3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1465</v>
      </c>
      <c r="G157" s="32">
        <f t="shared" ref="G157" si="74">G146+G156</f>
        <v>48.599999999999994</v>
      </c>
      <c r="H157" s="32">
        <f t="shared" ref="H157" si="75">H146+H156</f>
        <v>49</v>
      </c>
      <c r="I157" s="32">
        <f t="shared" ref="I157" si="76">I146+I156</f>
        <v>192.5</v>
      </c>
      <c r="J157" s="32">
        <f t="shared" ref="J157:L157" si="77">J146+J156</f>
        <v>1403.9</v>
      </c>
      <c r="K157" s="32"/>
      <c r="L157" s="32">
        <f t="shared" si="77"/>
        <v>0</v>
      </c>
    </row>
    <row r="158" spans="1:12" ht="14.3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129</v>
      </c>
      <c r="F158" s="40">
        <v>150</v>
      </c>
      <c r="G158" s="40">
        <v>18.899999999999999</v>
      </c>
      <c r="H158" s="40">
        <v>17.3</v>
      </c>
      <c r="I158" s="40">
        <v>17.399999999999999</v>
      </c>
      <c r="J158" s="40">
        <v>301</v>
      </c>
      <c r="K158" s="41" t="s">
        <v>130</v>
      </c>
      <c r="L158" s="40"/>
    </row>
    <row r="159" spans="1:12" ht="14.3" x14ac:dyDescent="0.25">
      <c r="A159" s="23"/>
      <c r="B159" s="15"/>
      <c r="C159" s="11"/>
      <c r="D159" s="6" t="s">
        <v>26</v>
      </c>
      <c r="E159" s="42" t="s">
        <v>131</v>
      </c>
      <c r="F159" s="43">
        <v>60</v>
      </c>
      <c r="G159" s="43">
        <v>4.7</v>
      </c>
      <c r="H159" s="43">
        <v>7.5</v>
      </c>
      <c r="I159" s="43">
        <v>10.8</v>
      </c>
      <c r="J159" s="43">
        <v>130</v>
      </c>
      <c r="K159" s="44" t="s">
        <v>132</v>
      </c>
      <c r="L159" s="43"/>
    </row>
    <row r="160" spans="1:12" ht="14.3" x14ac:dyDescent="0.25">
      <c r="A160" s="23"/>
      <c r="B160" s="15"/>
      <c r="C160" s="11"/>
      <c r="D160" s="7" t="s">
        <v>22</v>
      </c>
      <c r="E160" s="42" t="s">
        <v>74</v>
      </c>
      <c r="F160" s="43">
        <v>207</v>
      </c>
      <c r="G160" s="43">
        <v>0.3</v>
      </c>
      <c r="H160" s="43">
        <v>0</v>
      </c>
      <c r="I160" s="43">
        <v>15.2</v>
      </c>
      <c r="J160" s="43">
        <v>62</v>
      </c>
      <c r="K160" s="44" t="s">
        <v>75</v>
      </c>
      <c r="L160" s="43"/>
    </row>
    <row r="161" spans="1:12" ht="14.3" x14ac:dyDescent="0.2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0.7</v>
      </c>
      <c r="H161" s="43">
        <v>0.2</v>
      </c>
      <c r="I161" s="43">
        <v>9.4</v>
      </c>
      <c r="J161" s="43">
        <v>41</v>
      </c>
      <c r="K161" s="44"/>
      <c r="L161" s="43"/>
    </row>
    <row r="162" spans="1:12" ht="14.3" x14ac:dyDescent="0.25">
      <c r="A162" s="23"/>
      <c r="B162" s="15"/>
      <c r="C162" s="11"/>
      <c r="D162" s="7" t="s">
        <v>24</v>
      </c>
      <c r="E162" s="42" t="s">
        <v>156</v>
      </c>
      <c r="F162" s="43">
        <v>150</v>
      </c>
      <c r="G162" s="43">
        <v>0.2</v>
      </c>
      <c r="H162" s="43">
        <v>0</v>
      </c>
      <c r="I162" s="43">
        <v>8.6</v>
      </c>
      <c r="J162" s="43">
        <v>35</v>
      </c>
      <c r="K162" s="44" t="s">
        <v>96</v>
      </c>
      <c r="L162" s="43"/>
    </row>
    <row r="163" spans="1:12" ht="14.3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3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3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8">SUM(G158:G164)</f>
        <v>24.799999999999997</v>
      </c>
      <c r="H165" s="19">
        <f t="shared" si="78"/>
        <v>25</v>
      </c>
      <c r="I165" s="19">
        <f t="shared" si="78"/>
        <v>61.4</v>
      </c>
      <c r="J165" s="19">
        <f t="shared" si="78"/>
        <v>569</v>
      </c>
      <c r="K165" s="25"/>
      <c r="L165" s="19">
        <f t="shared" ref="L165" si="79">SUM(L158:L164)</f>
        <v>0</v>
      </c>
    </row>
    <row r="166" spans="1:12" ht="14.3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171</v>
      </c>
      <c r="F166" s="43">
        <v>60</v>
      </c>
      <c r="G166" s="43">
        <v>0.5</v>
      </c>
      <c r="H166" s="43">
        <v>0</v>
      </c>
      <c r="I166" s="43">
        <v>1.4</v>
      </c>
      <c r="J166" s="43">
        <v>8</v>
      </c>
      <c r="K166" s="44" t="s">
        <v>83</v>
      </c>
      <c r="L166" s="43"/>
    </row>
    <row r="167" spans="1:12" ht="14.3" x14ac:dyDescent="0.25">
      <c r="A167" s="23"/>
      <c r="B167" s="15"/>
      <c r="C167" s="11"/>
      <c r="D167" s="7" t="s">
        <v>27</v>
      </c>
      <c r="E167" s="42" t="s">
        <v>133</v>
      </c>
      <c r="F167" s="43">
        <v>300</v>
      </c>
      <c r="G167" s="43">
        <v>5.6</v>
      </c>
      <c r="H167" s="43">
        <v>5.5</v>
      </c>
      <c r="I167" s="43">
        <v>18.3</v>
      </c>
      <c r="J167" s="43">
        <v>159.4</v>
      </c>
      <c r="K167" s="44" t="s">
        <v>134</v>
      </c>
      <c r="L167" s="43"/>
    </row>
    <row r="168" spans="1:12" ht="14.3" x14ac:dyDescent="0.25">
      <c r="A168" s="23"/>
      <c r="B168" s="15"/>
      <c r="C168" s="11"/>
      <c r="D168" s="7" t="s">
        <v>28</v>
      </c>
      <c r="E168" s="42" t="s">
        <v>172</v>
      </c>
      <c r="F168" s="43">
        <v>200</v>
      </c>
      <c r="G168" s="43">
        <v>16.2</v>
      </c>
      <c r="H168" s="43">
        <v>17.2</v>
      </c>
      <c r="I168" s="43">
        <v>16.5</v>
      </c>
      <c r="J168" s="43">
        <v>285.59999999999997</v>
      </c>
      <c r="K168" s="44" t="s">
        <v>173</v>
      </c>
      <c r="L168" s="43"/>
    </row>
    <row r="169" spans="1:12" ht="14.3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3" x14ac:dyDescent="0.25">
      <c r="A170" s="23"/>
      <c r="B170" s="15"/>
      <c r="C170" s="11"/>
      <c r="D170" s="7" t="s">
        <v>30</v>
      </c>
      <c r="E170" s="42" t="s">
        <v>150</v>
      </c>
      <c r="F170" s="43">
        <v>200</v>
      </c>
      <c r="G170" s="43">
        <v>0.2</v>
      </c>
      <c r="H170" s="43">
        <v>0.1</v>
      </c>
      <c r="I170" s="43">
        <v>21.5</v>
      </c>
      <c r="J170" s="43">
        <v>88</v>
      </c>
      <c r="K170" s="44" t="s">
        <v>82</v>
      </c>
      <c r="L170" s="43"/>
    </row>
    <row r="171" spans="1:12" ht="14.3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1.9</v>
      </c>
      <c r="H171" s="43">
        <v>0.4</v>
      </c>
      <c r="I171" s="43">
        <v>17.5</v>
      </c>
      <c r="J171" s="43">
        <v>81</v>
      </c>
      <c r="K171" s="44"/>
      <c r="L171" s="43"/>
    </row>
    <row r="172" spans="1:12" ht="14.3" x14ac:dyDescent="0.25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1.4</v>
      </c>
      <c r="H172" s="43">
        <v>0.4</v>
      </c>
      <c r="I172" s="43">
        <v>18.8</v>
      </c>
      <c r="J172" s="43">
        <v>82</v>
      </c>
      <c r="K172" s="44"/>
      <c r="L172" s="43"/>
    </row>
    <row r="173" spans="1:12" ht="14.3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3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3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25.799999999999994</v>
      </c>
      <c r="H175" s="19">
        <f t="shared" si="80"/>
        <v>23.599999999999998</v>
      </c>
      <c r="I175" s="19">
        <f t="shared" si="80"/>
        <v>94</v>
      </c>
      <c r="J175" s="19">
        <f t="shared" si="80"/>
        <v>704</v>
      </c>
      <c r="K175" s="25"/>
      <c r="L175" s="19">
        <f t="shared" ref="L175" si="81">SUM(L166:L174)</f>
        <v>0</v>
      </c>
    </row>
    <row r="176" spans="1:12" ht="14.9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1427</v>
      </c>
      <c r="G176" s="32">
        <f t="shared" ref="G176" si="82">G165+G175</f>
        <v>50.599999999999994</v>
      </c>
      <c r="H176" s="32">
        <f t="shared" ref="H176" si="83">H165+H175</f>
        <v>48.599999999999994</v>
      </c>
      <c r="I176" s="32">
        <f t="shared" ref="I176" si="84">I165+I175</f>
        <v>155.4</v>
      </c>
      <c r="J176" s="32">
        <f t="shared" ref="J176:L176" si="85">J165+J175</f>
        <v>1273</v>
      </c>
      <c r="K176" s="32"/>
      <c r="L176" s="32">
        <f t="shared" si="85"/>
        <v>0</v>
      </c>
    </row>
    <row r="177" spans="1:12" ht="25.8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185</v>
      </c>
      <c r="F177" s="40">
        <v>245</v>
      </c>
      <c r="G177" s="40">
        <v>15.7</v>
      </c>
      <c r="H177" s="40">
        <v>20.2</v>
      </c>
      <c r="I177" s="40">
        <v>33.9</v>
      </c>
      <c r="J177" s="40">
        <v>380</v>
      </c>
      <c r="K177" s="54" t="s">
        <v>186</v>
      </c>
      <c r="L177" s="40"/>
    </row>
    <row r="178" spans="1:12" ht="14.3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3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0.2</v>
      </c>
      <c r="H179" s="43">
        <v>0</v>
      </c>
      <c r="I179" s="43">
        <v>11.9</v>
      </c>
      <c r="J179" s="43">
        <v>53</v>
      </c>
      <c r="K179" s="44" t="s">
        <v>59</v>
      </c>
      <c r="L179" s="43"/>
    </row>
    <row r="180" spans="1:12" ht="14.3" x14ac:dyDescent="0.2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0.9</v>
      </c>
      <c r="H180" s="43">
        <v>0.2</v>
      </c>
      <c r="I180" s="43">
        <v>8.6999999999999993</v>
      </c>
      <c r="J180" s="43">
        <v>41</v>
      </c>
      <c r="K180" s="44"/>
      <c r="L180" s="43"/>
    </row>
    <row r="181" spans="1:12" ht="14.3" x14ac:dyDescent="0.25">
      <c r="A181" s="23"/>
      <c r="B181" s="15"/>
      <c r="C181" s="11"/>
      <c r="D181" s="7" t="s">
        <v>24</v>
      </c>
      <c r="E181" s="42" t="s">
        <v>142</v>
      </c>
      <c r="F181" s="43">
        <v>150</v>
      </c>
      <c r="G181" s="43">
        <v>0.2</v>
      </c>
      <c r="H181" s="43">
        <v>0</v>
      </c>
      <c r="I181" s="43">
        <v>8.6</v>
      </c>
      <c r="J181" s="43">
        <v>35</v>
      </c>
      <c r="K181" s="44" t="s">
        <v>96</v>
      </c>
      <c r="L181" s="43"/>
    </row>
    <row r="182" spans="1:12" ht="25.85" x14ac:dyDescent="0.25">
      <c r="A182" s="23"/>
      <c r="B182" s="15"/>
      <c r="C182" s="11"/>
      <c r="D182" s="6" t="s">
        <v>26</v>
      </c>
      <c r="E182" s="42" t="s">
        <v>164</v>
      </c>
      <c r="F182" s="43">
        <v>60</v>
      </c>
      <c r="G182" s="43">
        <v>0.3</v>
      </c>
      <c r="H182" s="43">
        <v>0.1</v>
      </c>
      <c r="I182" s="43">
        <v>1.2</v>
      </c>
      <c r="J182" s="43">
        <v>7</v>
      </c>
      <c r="K182" s="44" t="s">
        <v>135</v>
      </c>
      <c r="L182" s="43"/>
    </row>
    <row r="183" spans="1:12" ht="14.3" x14ac:dyDescent="0.25">
      <c r="A183" s="23"/>
      <c r="B183" s="15"/>
      <c r="C183" s="11"/>
      <c r="D183" s="55" t="s">
        <v>32</v>
      </c>
      <c r="E183" s="42" t="s">
        <v>57</v>
      </c>
      <c r="F183" s="43">
        <v>20</v>
      </c>
      <c r="G183" s="43">
        <v>0.7</v>
      </c>
      <c r="H183" s="43">
        <v>0.2</v>
      </c>
      <c r="I183" s="43">
        <v>9.4</v>
      </c>
      <c r="J183" s="43">
        <v>41</v>
      </c>
      <c r="K183" s="44"/>
      <c r="L183" s="43"/>
    </row>
    <row r="184" spans="1:12" ht="15.8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17.999999999999996</v>
      </c>
      <c r="H184" s="19">
        <f t="shared" si="86"/>
        <v>20.7</v>
      </c>
      <c r="I184" s="19">
        <f t="shared" si="86"/>
        <v>73.7</v>
      </c>
      <c r="J184" s="19">
        <f t="shared" si="86"/>
        <v>557</v>
      </c>
      <c r="K184" s="25"/>
      <c r="L184" s="19">
        <f t="shared" ref="L184" si="87">SUM(L177:L183)</f>
        <v>0</v>
      </c>
    </row>
    <row r="185" spans="1:12" ht="14.3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60</v>
      </c>
      <c r="G185" s="43">
        <v>1.9</v>
      </c>
      <c r="H185" s="43">
        <v>3.9</v>
      </c>
      <c r="I185" s="43">
        <v>5.9</v>
      </c>
      <c r="J185" s="43">
        <v>66</v>
      </c>
      <c r="K185" s="44" t="s">
        <v>137</v>
      </c>
      <c r="L185" s="43"/>
    </row>
    <row r="186" spans="1:12" ht="25.85" x14ac:dyDescent="0.25">
      <c r="A186" s="23"/>
      <c r="B186" s="15"/>
      <c r="C186" s="11"/>
      <c r="D186" s="7" t="s">
        <v>27</v>
      </c>
      <c r="E186" s="42" t="s">
        <v>138</v>
      </c>
      <c r="F186" s="43">
        <v>270</v>
      </c>
      <c r="G186" s="43">
        <v>4.2</v>
      </c>
      <c r="H186" s="43">
        <v>5.0999999999999996</v>
      </c>
      <c r="I186" s="43">
        <v>12.9</v>
      </c>
      <c r="J186" s="43">
        <v>114</v>
      </c>
      <c r="K186" s="44" t="s">
        <v>139</v>
      </c>
      <c r="L186" s="43"/>
    </row>
    <row r="187" spans="1:12" ht="14.3" x14ac:dyDescent="0.25">
      <c r="A187" s="23"/>
      <c r="B187" s="15"/>
      <c r="C187" s="11"/>
      <c r="D187" s="7" t="s">
        <v>28</v>
      </c>
      <c r="E187" s="42" t="s">
        <v>140</v>
      </c>
      <c r="F187" s="43">
        <v>100</v>
      </c>
      <c r="G187" s="43">
        <v>12.9</v>
      </c>
      <c r="H187" s="43">
        <v>8.9</v>
      </c>
      <c r="I187" s="43">
        <v>4.0999999999999996</v>
      </c>
      <c r="J187" s="43">
        <v>148</v>
      </c>
      <c r="K187" s="44" t="s">
        <v>141</v>
      </c>
      <c r="L187" s="43"/>
    </row>
    <row r="188" spans="1:12" ht="14.3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3.7</v>
      </c>
      <c r="H188" s="43">
        <v>3.6</v>
      </c>
      <c r="I188" s="43">
        <v>34.1</v>
      </c>
      <c r="J188" s="43">
        <v>184</v>
      </c>
      <c r="K188" s="44" t="s">
        <v>112</v>
      </c>
      <c r="L188" s="43"/>
    </row>
    <row r="189" spans="1:12" ht="14.3" x14ac:dyDescent="0.25">
      <c r="A189" s="23"/>
      <c r="B189" s="15"/>
      <c r="C189" s="11"/>
      <c r="D189" s="7" t="s">
        <v>30</v>
      </c>
      <c r="E189" s="42" t="s">
        <v>174</v>
      </c>
      <c r="F189" s="43">
        <v>200</v>
      </c>
      <c r="G189" s="43">
        <v>0.3</v>
      </c>
      <c r="H189" s="43">
        <v>0.3</v>
      </c>
      <c r="I189" s="43">
        <v>20.399999999999999</v>
      </c>
      <c r="J189" s="43">
        <v>85.5</v>
      </c>
      <c r="K189" s="44" t="s">
        <v>175</v>
      </c>
      <c r="L189" s="43"/>
    </row>
    <row r="190" spans="1:12" ht="14.3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1.4</v>
      </c>
      <c r="H190" s="43">
        <v>0.3</v>
      </c>
      <c r="I190" s="43">
        <v>13.1</v>
      </c>
      <c r="J190" s="43">
        <v>61</v>
      </c>
      <c r="K190" s="44"/>
      <c r="L190" s="43"/>
    </row>
    <row r="191" spans="1:12" ht="14.3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1.1000000000000001</v>
      </c>
      <c r="H191" s="43">
        <v>0.3</v>
      </c>
      <c r="I191" s="43">
        <v>14.1</v>
      </c>
      <c r="J191" s="43">
        <v>62</v>
      </c>
      <c r="K191" s="44"/>
      <c r="L191" s="43"/>
    </row>
    <row r="192" spans="1:12" ht="14.3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3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3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25.5</v>
      </c>
      <c r="H194" s="19">
        <f t="shared" si="88"/>
        <v>22.400000000000002</v>
      </c>
      <c r="I194" s="19">
        <f t="shared" si="88"/>
        <v>104.6</v>
      </c>
      <c r="J194" s="19">
        <f t="shared" si="88"/>
        <v>720.5</v>
      </c>
      <c r="K194" s="25"/>
      <c r="L194" s="19">
        <f t="shared" ref="L194" si="89">SUM(L185:L193)</f>
        <v>0</v>
      </c>
    </row>
    <row r="195" spans="1:12" ht="14.3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1535</v>
      </c>
      <c r="G195" s="32">
        <f t="shared" ref="G195" si="90">G184+G194</f>
        <v>43.5</v>
      </c>
      <c r="H195" s="32">
        <f t="shared" ref="H195" si="91">H184+H194</f>
        <v>43.1</v>
      </c>
      <c r="I195" s="32">
        <f t="shared" ref="I195" si="92">I184+I194</f>
        <v>178.3</v>
      </c>
      <c r="J195" s="32">
        <f t="shared" ref="J195:L195" si="93">J184+J194</f>
        <v>1277.5</v>
      </c>
      <c r="K195" s="32"/>
      <c r="L195" s="32">
        <f t="shared" si="93"/>
        <v>0</v>
      </c>
    </row>
    <row r="196" spans="1:12" ht="13.6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1462.9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45.92</v>
      </c>
      <c r="H196" s="34">
        <f t="shared" si="94"/>
        <v>44.45</v>
      </c>
      <c r="I196" s="34">
        <f t="shared" si="94"/>
        <v>181.94</v>
      </c>
      <c r="J196" s="34">
        <f t="shared" si="94"/>
        <v>1312.7599999999998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customSheetViews>
    <customSheetView guid="{A4560B46-B9CD-4737-ABF2-0C2D8828E1D3}" fitToPage="1">
      <pane xSplit="4" ySplit="5" topLeftCell="E27" activePane="bottomRight" state="frozen"/>
      <selection pane="bottomRight" activeCell="E63" sqref="E63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</customSheetView>
    <customSheetView guid="{88B0DFBB-4F42-4772-820D-16F244065F02}" showPageBreaks="1" fitToPage="1">
      <pane xSplit="4" ySplit="5" topLeftCell="E18" activePane="bottomRight" state="frozen"/>
      <selection pane="bottomRight" activeCell="R98" sqref="R98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2"/>
    </customSheetView>
    <customSheetView guid="{DA594ED9-1B9B-4303-9438-F00AB4ADC9B1}">
      <pane xSplit="4" ySplit="5" topLeftCell="E6" activePane="bottomRight" state="frozen"/>
      <selection pane="bottomRight" activeCell="M5" sqref="M5"/>
      <pageMargins left="0.7" right="0.7" top="0.75" bottom="0.75" header="0.3" footer="0.3"/>
      <pageSetup paperSize="9" orientation="portrait" r:id="rId3"/>
    </customSheetView>
    <customSheetView guid="{FA917981-E23B-4FA4-B7FB-6B263DDFD8C5}">
      <pane xSplit="4" ySplit="5" topLeftCell="E6" activePane="bottomRight" state="frozen"/>
      <selection pane="bottomRight" sqref="A1:L23"/>
      <pageMargins left="0.7" right="0.7" top="0.75" bottom="0.75" header="0.3" footer="0.3"/>
      <pageSetup paperSize="9" orientation="portrait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2024-04-13T01:20:10Z</cp:lastPrinted>
  <dcterms:created xsi:type="dcterms:W3CDTF">2022-05-16T14:23:56Z</dcterms:created>
  <dcterms:modified xsi:type="dcterms:W3CDTF">2025-01-30T04:52:08Z</dcterms:modified>
</cp:coreProperties>
</file>